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140" activeTab="1"/>
  </bookViews>
  <sheets>
    <sheet name="Occupancy" sheetId="1" r:id="rId1"/>
    <sheet name="capacity" sheetId="2" r:id="rId2"/>
    <sheet name="%" sheetId="3" r:id="rId3"/>
  </sheets>
  <externalReferences>
    <externalReference r:id="rId6"/>
    <externalReference r:id="rId7"/>
  </externalReferences>
  <definedNames>
    <definedName name="IntendedPOEQuery">#REF!</definedName>
    <definedName name="POEQuery">#REF!</definedName>
  </definedNames>
  <calcPr fullCalcOnLoad="1"/>
</workbook>
</file>

<file path=xl/sharedStrings.xml><?xml version="1.0" encoding="utf-8"?>
<sst xmlns="http://schemas.openxmlformats.org/spreadsheetml/2006/main" count="138" uniqueCount="86">
  <si>
    <t>Residence</t>
  </si>
  <si>
    <t>Capacity</t>
  </si>
  <si>
    <t>Year</t>
  </si>
  <si>
    <t>Census</t>
  </si>
  <si>
    <t>1990-91</t>
  </si>
  <si>
    <t>1991-92</t>
  </si>
  <si>
    <t>1995-96</t>
  </si>
  <si>
    <t>1996-97</t>
  </si>
  <si>
    <t>1997-98</t>
  </si>
  <si>
    <t>1998-99</t>
  </si>
  <si>
    <t>1999-00</t>
  </si>
  <si>
    <t>2000-01</t>
  </si>
  <si>
    <t>Fall Occupancy</t>
  </si>
  <si>
    <t>Spring Occupancy</t>
  </si>
  <si>
    <t>Spring</t>
  </si>
  <si>
    <t>Fall</t>
  </si>
  <si>
    <t>2001-02</t>
  </si>
  <si>
    <t>2002-03</t>
  </si>
  <si>
    <t>2003-04</t>
  </si>
  <si>
    <t>2004-05</t>
  </si>
  <si>
    <t>Total</t>
  </si>
  <si>
    <t>Male</t>
  </si>
  <si>
    <t>Female</t>
  </si>
  <si>
    <t>Hall</t>
  </si>
  <si>
    <t>Cloister</t>
  </si>
  <si>
    <t>East</t>
  </si>
  <si>
    <t>Mission</t>
  </si>
  <si>
    <t>Pink</t>
  </si>
  <si>
    <t>Sunderland</t>
  </si>
  <si>
    <t>South</t>
  </si>
  <si>
    <t>Totals</t>
  </si>
  <si>
    <t/>
  </si>
  <si>
    <t>Actual Census</t>
  </si>
  <si>
    <t>Empty Beds</t>
  </si>
  <si>
    <t>International</t>
  </si>
  <si>
    <t>Resident</t>
  </si>
  <si>
    <t xml:space="preserve">Rooms </t>
  </si>
  <si>
    <t>Available</t>
  </si>
  <si>
    <t>2005-06</t>
  </si>
  <si>
    <t>2006-07</t>
  </si>
  <si>
    <t>2007-08</t>
  </si>
  <si>
    <t>305 College</t>
  </si>
  <si>
    <t>2008-09</t>
  </si>
  <si>
    <t>commuters</t>
  </si>
  <si>
    <t xml:space="preserve">Terrace   </t>
  </si>
  <si>
    <t xml:space="preserve">Tussey   </t>
  </si>
  <si>
    <t xml:space="preserve">Lesher    </t>
  </si>
  <si>
    <t xml:space="preserve"> Housing Capacity</t>
  </si>
  <si>
    <t xml:space="preserve">Non-residents </t>
  </si>
  <si>
    <t>2009-10</t>
  </si>
  <si>
    <t>2010-11</t>
  </si>
  <si>
    <t>2011-12</t>
  </si>
  <si>
    <t>2012-13</t>
  </si>
  <si>
    <t>First Year</t>
  </si>
  <si>
    <t>Nathan</t>
  </si>
  <si>
    <t>2014-15</t>
  </si>
  <si>
    <t>2013-14</t>
  </si>
  <si>
    <t xml:space="preserve">RFC  </t>
  </si>
  <si>
    <t>2015-16</t>
  </si>
  <si>
    <t>Sherwood*</t>
  </si>
  <si>
    <t>Total w RFC</t>
  </si>
  <si>
    <t>optional</t>
  </si>
  <si>
    <t>East = 1</t>
  </si>
  <si>
    <t xml:space="preserve">Hess </t>
  </si>
  <si>
    <t>endowment properties</t>
  </si>
  <si>
    <t>*Buyout</t>
  </si>
  <si>
    <t>added to census count</t>
  </si>
  <si>
    <t>2017-18 endow</t>
  </si>
  <si>
    <t>2017-18 opera</t>
  </si>
  <si>
    <t>2016-17</t>
  </si>
  <si>
    <t>Total Beds</t>
  </si>
  <si>
    <t>Occupied</t>
  </si>
  <si>
    <t>Empty</t>
  </si>
  <si>
    <t>Sherwood</t>
  </si>
  <si>
    <t xml:space="preserve">FS </t>
  </si>
  <si>
    <t>Field Station</t>
  </si>
  <si>
    <t>Gender opt</t>
  </si>
  <si>
    <t>empty</t>
  </si>
  <si>
    <t>East    *</t>
  </si>
  <si>
    <t xml:space="preserve">South  </t>
  </si>
  <si>
    <t>Tussey   *</t>
  </si>
  <si>
    <t>Tussey = 1</t>
  </si>
  <si>
    <t>Spring 2018</t>
  </si>
  <si>
    <t>Housing Occupancy Fall 1999 - Spring 2018</t>
  </si>
  <si>
    <t>operation</t>
  </si>
  <si>
    <t>endow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</si>
</sst>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00000"/>
    <numFmt numFmtId="168" formatCode="mmmm\ d\,\ yyyy"/>
  </numFmts>
  <fonts count="55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5"/>
      <color indexed="8"/>
      <name val="Arial"/>
      <family val="0"/>
    </font>
    <font>
      <sz val="9.2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2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hair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9" fontId="4" fillId="33" borderId="16" xfId="6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9" fontId="4" fillId="33" borderId="21" xfId="6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33" borderId="24" xfId="57" applyFont="1" applyFill="1" applyBorder="1" applyAlignment="1">
      <alignment horizontal="center"/>
      <protection/>
    </xf>
    <xf numFmtId="0" fontId="6" fillId="33" borderId="25" xfId="57" applyFont="1" applyFill="1" applyBorder="1" applyAlignment="1">
      <alignment horizontal="center"/>
      <protection/>
    </xf>
    <xf numFmtId="0" fontId="6" fillId="33" borderId="26" xfId="57" applyFont="1" applyFill="1" applyBorder="1" applyAlignment="1">
      <alignment horizontal="center"/>
      <protection/>
    </xf>
    <xf numFmtId="0" fontId="6" fillId="33" borderId="27" xfId="57" applyFont="1" applyFill="1" applyBorder="1" applyAlignment="1">
      <alignment horizontal="center"/>
      <protection/>
    </xf>
    <xf numFmtId="0" fontId="5" fillId="33" borderId="28" xfId="57" applyFont="1" applyFill="1" applyBorder="1" applyAlignment="1">
      <alignment horizontal="center"/>
      <protection/>
    </xf>
    <xf numFmtId="0" fontId="5" fillId="33" borderId="29" xfId="57" applyFont="1" applyFill="1" applyBorder="1" applyAlignment="1">
      <alignment horizontal="center"/>
      <protection/>
    </xf>
    <xf numFmtId="0" fontId="5" fillId="33" borderId="30" xfId="57" applyFont="1" applyFill="1" applyBorder="1" applyAlignment="1">
      <alignment horizontal="center"/>
      <protection/>
    </xf>
    <xf numFmtId="0" fontId="5" fillId="33" borderId="31" xfId="57" applyFont="1" applyFill="1" applyBorder="1" applyAlignment="1">
      <alignment horizontal="center"/>
      <protection/>
    </xf>
    <xf numFmtId="0" fontId="6" fillId="33" borderId="32" xfId="57" applyFont="1" applyFill="1" applyBorder="1" applyAlignment="1">
      <alignment horizontal="center"/>
      <protection/>
    </xf>
    <xf numFmtId="0" fontId="5" fillId="0" borderId="33" xfId="57" applyFont="1" applyFill="1" applyBorder="1" applyAlignment="1">
      <alignment horizontal="left" wrapText="1"/>
      <protection/>
    </xf>
    <xf numFmtId="0" fontId="5" fillId="0" borderId="34" xfId="57" applyFont="1" applyFill="1" applyBorder="1" applyAlignment="1">
      <alignment horizontal="center" wrapText="1"/>
      <protection/>
    </xf>
    <xf numFmtId="0" fontId="5" fillId="0" borderId="35" xfId="57" applyFont="1" applyFill="1" applyBorder="1" applyAlignment="1">
      <alignment horizontal="center" wrapText="1"/>
      <protection/>
    </xf>
    <xf numFmtId="0" fontId="6" fillId="0" borderId="36" xfId="57" applyFont="1" applyFill="1" applyBorder="1" applyAlignment="1">
      <alignment horizontal="center" wrapText="1"/>
      <protection/>
    </xf>
    <xf numFmtId="0" fontId="6" fillId="0" borderId="35" xfId="57" applyFont="1" applyFill="1" applyBorder="1" applyAlignment="1">
      <alignment horizontal="center" wrapText="1"/>
      <protection/>
    </xf>
    <xf numFmtId="0" fontId="5" fillId="0" borderId="37" xfId="57" applyFont="1" applyFill="1" applyBorder="1" applyAlignment="1">
      <alignment horizontal="left" wrapText="1"/>
      <protection/>
    </xf>
    <xf numFmtId="0" fontId="5" fillId="0" borderId="38" xfId="57" applyFont="1" applyFill="1" applyBorder="1" applyAlignment="1">
      <alignment horizontal="center" wrapText="1"/>
      <protection/>
    </xf>
    <xf numFmtId="0" fontId="5" fillId="0" borderId="39" xfId="57" applyFont="1" applyFill="1" applyBorder="1" applyAlignment="1">
      <alignment horizontal="center" wrapText="1"/>
      <protection/>
    </xf>
    <xf numFmtId="0" fontId="5" fillId="0" borderId="40" xfId="57" applyFont="1" applyFill="1" applyBorder="1" applyAlignment="1">
      <alignment horizontal="center" wrapText="1"/>
      <protection/>
    </xf>
    <xf numFmtId="0" fontId="5" fillId="0" borderId="41" xfId="57" applyFont="1" applyFill="1" applyBorder="1" applyAlignment="1">
      <alignment horizontal="center" wrapText="1"/>
      <protection/>
    </xf>
    <xf numFmtId="0" fontId="6" fillId="0" borderId="42" xfId="57" applyFont="1" applyFill="1" applyBorder="1" applyAlignment="1">
      <alignment horizontal="center" wrapText="1"/>
      <protection/>
    </xf>
    <xf numFmtId="0" fontId="6" fillId="33" borderId="10" xfId="57" applyFont="1" applyFill="1" applyBorder="1" applyAlignment="1">
      <alignment horizontal="center"/>
      <protection/>
    </xf>
    <xf numFmtId="0" fontId="6" fillId="33" borderId="11" xfId="57" applyFont="1" applyFill="1" applyBorder="1" applyAlignment="1">
      <alignment horizontal="center"/>
      <protection/>
    </xf>
    <xf numFmtId="0" fontId="0" fillId="0" borderId="37" xfId="0" applyFont="1" applyBorder="1" applyAlignment="1">
      <alignment/>
    </xf>
    <xf numFmtId="0" fontId="0" fillId="0" borderId="19" xfId="0" applyFont="1" applyBorder="1" applyAlignment="1">
      <alignment horizontal="center"/>
    </xf>
    <xf numFmtId="9" fontId="4" fillId="33" borderId="16" xfId="60" applyFont="1" applyFill="1" applyBorder="1" applyAlignment="1">
      <alignment horizontal="center"/>
    </xf>
    <xf numFmtId="9" fontId="4" fillId="33" borderId="17" xfId="6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9" fontId="4" fillId="33" borderId="44" xfId="60" applyFont="1" applyFill="1" applyBorder="1" applyAlignment="1">
      <alignment horizontal="center"/>
    </xf>
    <xf numFmtId="0" fontId="5" fillId="0" borderId="45" xfId="57" applyFont="1" applyFill="1" applyBorder="1" applyAlignment="1">
      <alignment horizontal="center" wrapText="1"/>
      <protection/>
    </xf>
    <xf numFmtId="0" fontId="5" fillId="0" borderId="46" xfId="57" applyFont="1" applyFill="1" applyBorder="1" applyAlignment="1">
      <alignment horizontal="center" wrapText="1"/>
      <protection/>
    </xf>
    <xf numFmtId="0" fontId="5" fillId="0" borderId="47" xfId="57" applyFont="1" applyFill="1" applyBorder="1" applyAlignment="1">
      <alignment horizontal="center" wrapText="1"/>
      <protection/>
    </xf>
    <xf numFmtId="9" fontId="4" fillId="33" borderId="44" xfId="60" applyNumberFormat="1" applyFont="1" applyFill="1" applyBorder="1" applyAlignment="1">
      <alignment horizontal="center"/>
    </xf>
    <xf numFmtId="0" fontId="5" fillId="0" borderId="48" xfId="57" applyFont="1" applyFill="1" applyBorder="1" applyAlignment="1">
      <alignment horizontal="center" wrapText="1"/>
      <protection/>
    </xf>
    <xf numFmtId="0" fontId="5" fillId="0" borderId="49" xfId="57" applyFont="1" applyFill="1" applyBorder="1" applyAlignment="1">
      <alignment horizontal="center" wrapText="1"/>
      <protection/>
    </xf>
    <xf numFmtId="0" fontId="0" fillId="0" borderId="48" xfId="0" applyFont="1" applyBorder="1" applyAlignment="1">
      <alignment horizontal="center"/>
    </xf>
    <xf numFmtId="0" fontId="5" fillId="0" borderId="50" xfId="57" applyFont="1" applyFill="1" applyBorder="1" applyAlignment="1">
      <alignment horizontal="center" wrapText="1"/>
      <protection/>
    </xf>
    <xf numFmtId="0" fontId="0" fillId="0" borderId="44" xfId="0" applyBorder="1" applyAlignment="1">
      <alignment horizontal="center"/>
    </xf>
    <xf numFmtId="0" fontId="6" fillId="0" borderId="39" xfId="57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/>
    </xf>
    <xf numFmtId="0" fontId="5" fillId="0" borderId="0" xfId="57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6" fillId="0" borderId="51" xfId="57" applyFont="1" applyFill="1" applyBorder="1" applyAlignment="1">
      <alignment horizontal="center" wrapText="1"/>
      <protection/>
    </xf>
    <xf numFmtId="0" fontId="5" fillId="0" borderId="52" xfId="57" applyFont="1" applyFill="1" applyBorder="1" applyAlignment="1">
      <alignment horizontal="left" wrapText="1"/>
      <protection/>
    </xf>
    <xf numFmtId="0" fontId="5" fillId="34" borderId="11" xfId="57" applyFont="1" applyFill="1" applyBorder="1" applyAlignment="1">
      <alignment horizontal="left" wrapText="1"/>
      <protection/>
    </xf>
    <xf numFmtId="0" fontId="5" fillId="34" borderId="26" xfId="57" applyFont="1" applyFill="1" applyBorder="1" applyAlignment="1">
      <alignment horizontal="center" wrapText="1"/>
      <protection/>
    </xf>
    <xf numFmtId="0" fontId="5" fillId="33" borderId="27" xfId="57" applyFont="1" applyFill="1" applyBorder="1" applyAlignment="1">
      <alignment horizontal="center" wrapText="1"/>
      <protection/>
    </xf>
    <xf numFmtId="0" fontId="5" fillId="34" borderId="30" xfId="57" applyFont="1" applyFill="1" applyBorder="1" applyAlignment="1">
      <alignment horizontal="center" wrapText="1"/>
      <protection/>
    </xf>
    <xf numFmtId="0" fontId="5" fillId="34" borderId="53" xfId="57" applyFont="1" applyFill="1" applyBorder="1" applyAlignment="1">
      <alignment horizontal="center" wrapText="1"/>
      <protection/>
    </xf>
    <xf numFmtId="0" fontId="6" fillId="34" borderId="54" xfId="57" applyFont="1" applyFill="1" applyBorder="1" applyAlignment="1">
      <alignment horizontal="center" wrapText="1"/>
      <protection/>
    </xf>
    <xf numFmtId="0" fontId="6" fillId="34" borderId="27" xfId="57" applyFont="1" applyFill="1" applyBorder="1" applyAlignment="1">
      <alignment horizontal="center" wrapText="1"/>
      <protection/>
    </xf>
    <xf numFmtId="0" fontId="5" fillId="0" borderId="55" xfId="57" applyFont="1" applyFill="1" applyBorder="1" applyAlignment="1">
      <alignment horizontal="center" wrapText="1"/>
      <protection/>
    </xf>
    <xf numFmtId="0" fontId="5" fillId="0" borderId="56" xfId="57" applyFont="1" applyFill="1" applyBorder="1" applyAlignment="1">
      <alignment horizontal="center" wrapText="1"/>
      <protection/>
    </xf>
    <xf numFmtId="0" fontId="5" fillId="0" borderId="57" xfId="57" applyFont="1" applyFill="1" applyBorder="1" applyAlignment="1">
      <alignment horizontal="center" wrapText="1"/>
      <protection/>
    </xf>
    <xf numFmtId="0" fontId="5" fillId="34" borderId="58" xfId="57" applyFont="1" applyFill="1" applyBorder="1" applyAlignment="1">
      <alignment horizontal="center" wrapText="1"/>
      <protection/>
    </xf>
    <xf numFmtId="0" fontId="5" fillId="34" borderId="28" xfId="57" applyFont="1" applyFill="1" applyBorder="1" applyAlignment="1">
      <alignment horizontal="center" wrapText="1"/>
      <protection/>
    </xf>
    <xf numFmtId="9" fontId="4" fillId="33" borderId="59" xfId="60" applyNumberFormat="1" applyFont="1" applyFill="1" applyBorder="1" applyAlignment="1">
      <alignment horizontal="center"/>
    </xf>
    <xf numFmtId="0" fontId="5" fillId="0" borderId="37" xfId="57" applyFont="1" applyFill="1" applyBorder="1" applyAlignment="1">
      <alignment horizontal="left" wrapText="1"/>
      <protection/>
    </xf>
    <xf numFmtId="0" fontId="0" fillId="0" borderId="60" xfId="0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33" borderId="63" xfId="57" applyFont="1" applyFill="1" applyBorder="1" applyAlignment="1">
      <alignment horizontal="center"/>
      <protection/>
    </xf>
    <xf numFmtId="0" fontId="5" fillId="33" borderId="13" xfId="57" applyFont="1" applyFill="1" applyBorder="1" applyAlignment="1">
      <alignment horizontal="center"/>
      <protection/>
    </xf>
    <xf numFmtId="0" fontId="6" fillId="0" borderId="64" xfId="57" applyFont="1" applyFill="1" applyBorder="1" applyAlignment="1">
      <alignment horizontal="left" wrapText="1"/>
      <protection/>
    </xf>
    <xf numFmtId="0" fontId="6" fillId="0" borderId="65" xfId="57" applyFont="1" applyFill="1" applyBorder="1" applyAlignment="1">
      <alignment horizontal="center" wrapText="1"/>
      <protection/>
    </xf>
    <xf numFmtId="0" fontId="6" fillId="0" borderId="66" xfId="57" applyFont="1" applyFill="1" applyBorder="1" applyAlignment="1">
      <alignment horizontal="center" wrapText="1"/>
      <protection/>
    </xf>
    <xf numFmtId="0" fontId="6" fillId="0" borderId="67" xfId="57" applyFont="1" applyFill="1" applyBorder="1" applyAlignment="1">
      <alignment horizontal="center" wrapText="1"/>
      <protection/>
    </xf>
    <xf numFmtId="0" fontId="6" fillId="0" borderId="68" xfId="57" applyFont="1" applyFill="1" applyBorder="1" applyAlignment="1">
      <alignment horizontal="center" wrapText="1"/>
      <protection/>
    </xf>
    <xf numFmtId="0" fontId="6" fillId="0" borderId="69" xfId="57" applyFont="1" applyFill="1" applyBorder="1" applyAlignment="1">
      <alignment horizontal="center" wrapText="1"/>
      <protection/>
    </xf>
    <xf numFmtId="0" fontId="6" fillId="0" borderId="70" xfId="57" applyFont="1" applyFill="1" applyBorder="1" applyAlignment="1">
      <alignment horizontal="center" wrapText="1"/>
      <protection/>
    </xf>
    <xf numFmtId="0" fontId="5" fillId="35" borderId="37" xfId="57" applyFont="1" applyFill="1" applyBorder="1" applyAlignment="1">
      <alignment horizontal="left" wrapText="1"/>
      <protection/>
    </xf>
    <xf numFmtId="0" fontId="5" fillId="35" borderId="50" xfId="57" applyFont="1" applyFill="1" applyBorder="1" applyAlignment="1">
      <alignment horizontal="center" wrapText="1"/>
      <protection/>
    </xf>
    <xf numFmtId="0" fontId="0" fillId="35" borderId="46" xfId="0" applyFont="1" applyFill="1" applyBorder="1" applyAlignment="1">
      <alignment horizontal="center"/>
    </xf>
    <xf numFmtId="0" fontId="5" fillId="35" borderId="71" xfId="57" applyFont="1" applyFill="1" applyBorder="1" applyAlignment="1">
      <alignment horizontal="center" wrapText="1"/>
      <protection/>
    </xf>
    <xf numFmtId="0" fontId="6" fillId="35" borderId="42" xfId="57" applyFont="1" applyFill="1" applyBorder="1" applyAlignment="1">
      <alignment horizontal="center" wrapText="1"/>
      <protection/>
    </xf>
    <xf numFmtId="0" fontId="5" fillId="35" borderId="46" xfId="57" applyFont="1" applyFill="1" applyBorder="1" applyAlignment="1">
      <alignment horizontal="center" wrapText="1"/>
      <protection/>
    </xf>
    <xf numFmtId="0" fontId="5" fillId="35" borderId="56" xfId="57" applyFont="1" applyFill="1" applyBorder="1" applyAlignment="1">
      <alignment horizontal="center" wrapText="1"/>
      <protection/>
    </xf>
    <xf numFmtId="0" fontId="5" fillId="35" borderId="48" xfId="57" applyFont="1" applyFill="1" applyBorder="1" applyAlignment="1">
      <alignment horizontal="center" wrapText="1"/>
      <protection/>
    </xf>
    <xf numFmtId="0" fontId="7" fillId="35" borderId="48" xfId="57" applyFont="1" applyFill="1" applyBorder="1" applyAlignment="1">
      <alignment horizontal="left" wrapText="1"/>
      <protection/>
    </xf>
    <xf numFmtId="0" fontId="4" fillId="35" borderId="48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9" fontId="4" fillId="0" borderId="0" xfId="60" applyFont="1" applyAlignment="1">
      <alignment horizontal="center"/>
    </xf>
    <xf numFmtId="0" fontId="5" fillId="0" borderId="0" xfId="57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/>
    </xf>
    <xf numFmtId="0" fontId="5" fillId="0" borderId="0" xfId="57" applyFont="1" applyFill="1" applyBorder="1" applyAlignment="1">
      <alignment horizontal="left" wrapText="1"/>
      <protection/>
    </xf>
    <xf numFmtId="0" fontId="5" fillId="33" borderId="32" xfId="57" applyFont="1" applyFill="1" applyBorder="1" applyAlignment="1">
      <alignment horizontal="center"/>
      <protection/>
    </xf>
    <xf numFmtId="0" fontId="5" fillId="0" borderId="48" xfId="57" applyFont="1" applyFill="1" applyBorder="1" applyAlignment="1">
      <alignment horizontal="center" wrapText="1"/>
      <protection/>
    </xf>
    <xf numFmtId="0" fontId="5" fillId="0" borderId="46" xfId="57" applyFont="1" applyFill="1" applyBorder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5" fillId="35" borderId="38" xfId="57" applyFont="1" applyFill="1" applyBorder="1" applyAlignment="1">
      <alignment horizontal="center" wrapText="1"/>
      <protection/>
    </xf>
    <xf numFmtId="0" fontId="5" fillId="35" borderId="39" xfId="57" applyFont="1" applyFill="1" applyBorder="1" applyAlignment="1">
      <alignment horizontal="center" wrapText="1"/>
      <protection/>
    </xf>
    <xf numFmtId="0" fontId="6" fillId="35" borderId="39" xfId="57" applyFont="1" applyFill="1" applyBorder="1" applyAlignment="1">
      <alignment horizontal="center" wrapText="1"/>
      <protection/>
    </xf>
    <xf numFmtId="0" fontId="6" fillId="35" borderId="36" xfId="57" applyFont="1" applyFill="1" applyBorder="1" applyAlignment="1">
      <alignment horizontal="center" wrapText="1"/>
      <protection/>
    </xf>
    <xf numFmtId="0" fontId="5" fillId="35" borderId="57" xfId="57" applyFont="1" applyFill="1" applyBorder="1" applyAlignment="1">
      <alignment horizontal="center" wrapText="1"/>
      <protection/>
    </xf>
    <xf numFmtId="0" fontId="5" fillId="35" borderId="47" xfId="57" applyFont="1" applyFill="1" applyBorder="1" applyAlignment="1">
      <alignment horizontal="center" wrapText="1"/>
      <protection/>
    </xf>
    <xf numFmtId="0" fontId="6" fillId="35" borderId="51" xfId="57" applyFont="1" applyFill="1" applyBorder="1" applyAlignment="1">
      <alignment horizontal="center" wrapText="1"/>
      <protection/>
    </xf>
    <xf numFmtId="0" fontId="5" fillId="35" borderId="37" xfId="57" applyFont="1" applyFill="1" applyBorder="1" applyAlignment="1">
      <alignment horizontal="left" wrapText="1"/>
      <protection/>
    </xf>
    <xf numFmtId="0" fontId="0" fillId="35" borderId="48" xfId="0" applyFont="1" applyFill="1" applyBorder="1" applyAlignment="1">
      <alignment horizontal="center"/>
    </xf>
    <xf numFmtId="0" fontId="6" fillId="35" borderId="41" xfId="57" applyFont="1" applyFill="1" applyBorder="1" applyAlignment="1">
      <alignment horizontal="center" wrapText="1"/>
      <protection/>
    </xf>
    <xf numFmtId="0" fontId="0" fillId="35" borderId="74" xfId="0" applyFont="1" applyFill="1" applyBorder="1" applyAlignment="1">
      <alignment horizontal="center"/>
    </xf>
    <xf numFmtId="0" fontId="6" fillId="35" borderId="75" xfId="57" applyFont="1" applyFill="1" applyBorder="1" applyAlignment="1">
      <alignment horizontal="center" wrapText="1"/>
      <protection/>
    </xf>
    <xf numFmtId="0" fontId="5" fillId="35" borderId="76" xfId="57" applyFont="1" applyFill="1" applyBorder="1" applyAlignment="1">
      <alignment horizontal="center" wrapText="1"/>
      <protection/>
    </xf>
    <xf numFmtId="0" fontId="0" fillId="35" borderId="37" xfId="0" applyFont="1" applyFill="1" applyBorder="1" applyAlignment="1">
      <alignment horizontal="left"/>
    </xf>
    <xf numFmtId="0" fontId="0" fillId="35" borderId="38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35" borderId="56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36" borderId="37" xfId="57" applyFont="1" applyFill="1" applyBorder="1" applyAlignment="1">
      <alignment horizontal="left" wrapText="1"/>
      <protection/>
    </xf>
    <xf numFmtId="0" fontId="5" fillId="36" borderId="38" xfId="57" applyFont="1" applyFill="1" applyBorder="1" applyAlignment="1">
      <alignment horizontal="center" wrapText="1"/>
      <protection/>
    </xf>
    <xf numFmtId="0" fontId="5" fillId="36" borderId="50" xfId="57" applyFont="1" applyFill="1" applyBorder="1" applyAlignment="1">
      <alignment horizontal="center" wrapText="1"/>
      <protection/>
    </xf>
    <xf numFmtId="0" fontId="0" fillId="36" borderId="46" xfId="0" applyFont="1" applyFill="1" applyBorder="1" applyAlignment="1">
      <alignment horizontal="center"/>
    </xf>
    <xf numFmtId="0" fontId="5" fillId="36" borderId="71" xfId="57" applyFont="1" applyFill="1" applyBorder="1" applyAlignment="1">
      <alignment horizontal="center" wrapText="1"/>
      <protection/>
    </xf>
    <xf numFmtId="0" fontId="6" fillId="36" borderId="42" xfId="57" applyFont="1" applyFill="1" applyBorder="1" applyAlignment="1">
      <alignment horizontal="center" wrapText="1"/>
      <protection/>
    </xf>
    <xf numFmtId="0" fontId="5" fillId="36" borderId="46" xfId="57" applyFont="1" applyFill="1" applyBorder="1" applyAlignment="1">
      <alignment horizontal="center" wrapText="1"/>
      <protection/>
    </xf>
    <xf numFmtId="0" fontId="5" fillId="36" borderId="56" xfId="57" applyFont="1" applyFill="1" applyBorder="1" applyAlignment="1">
      <alignment horizontal="center" wrapText="1"/>
      <protection/>
    </xf>
    <xf numFmtId="0" fontId="5" fillId="36" borderId="48" xfId="57" applyFont="1" applyFill="1" applyBorder="1" applyAlignment="1">
      <alignment horizontal="center" wrapText="1"/>
      <protection/>
    </xf>
    <xf numFmtId="0" fontId="4" fillId="0" borderId="77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79" xfId="0" applyFont="1" applyFill="1" applyBorder="1" applyAlignment="1">
      <alignment horizontal="center"/>
    </xf>
    <xf numFmtId="9" fontId="4" fillId="33" borderId="21" xfId="60" applyFont="1" applyFill="1" applyBorder="1" applyAlignment="1">
      <alignment horizontal="center"/>
    </xf>
    <xf numFmtId="0" fontId="4" fillId="33" borderId="8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9" fontId="4" fillId="33" borderId="81" xfId="60" applyFont="1" applyFill="1" applyBorder="1" applyAlignment="1">
      <alignment horizontal="center"/>
    </xf>
    <xf numFmtId="9" fontId="4" fillId="33" borderId="82" xfId="6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9" fontId="4" fillId="33" borderId="16" xfId="0" applyNumberFormat="1" applyFont="1" applyFill="1" applyBorder="1" applyAlignment="1">
      <alignment horizontal="center"/>
    </xf>
    <xf numFmtId="9" fontId="4" fillId="33" borderId="59" xfId="0" applyNumberFormat="1" applyFont="1" applyFill="1" applyBorder="1" applyAlignment="1">
      <alignment horizontal="center"/>
    </xf>
    <xf numFmtId="9" fontId="4" fillId="33" borderId="81" xfId="60" applyNumberFormat="1" applyFont="1" applyFill="1" applyBorder="1" applyAlignment="1">
      <alignment horizontal="center"/>
    </xf>
    <xf numFmtId="0" fontId="9" fillId="33" borderId="83" xfId="0" applyFont="1" applyFill="1" applyBorder="1" applyAlignment="1">
      <alignment horizontal="center"/>
    </xf>
    <xf numFmtId="0" fontId="9" fillId="33" borderId="84" xfId="0" applyFont="1" applyFill="1" applyBorder="1" applyAlignment="1">
      <alignment horizontal="center"/>
    </xf>
    <xf numFmtId="0" fontId="9" fillId="33" borderId="25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33" borderId="63" xfId="0" applyFont="1" applyFill="1" applyBorder="1" applyAlignment="1">
      <alignment horizontal="center"/>
    </xf>
    <xf numFmtId="0" fontId="9" fillId="33" borderId="85" xfId="0" applyFont="1" applyFill="1" applyBorder="1" applyAlignment="1">
      <alignment horizontal="center"/>
    </xf>
    <xf numFmtId="0" fontId="11" fillId="33" borderId="86" xfId="0" applyFont="1" applyFill="1" applyBorder="1" applyAlignment="1">
      <alignment horizontal="center"/>
    </xf>
    <xf numFmtId="0" fontId="9" fillId="33" borderId="87" xfId="0" applyFont="1" applyFill="1" applyBorder="1" applyAlignment="1">
      <alignment horizontal="center"/>
    </xf>
    <xf numFmtId="0" fontId="11" fillId="33" borderId="8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89" xfId="0" applyFont="1" applyFill="1" applyBorder="1" applyAlignment="1">
      <alignment horizontal="center"/>
    </xf>
    <xf numFmtId="0" fontId="11" fillId="33" borderId="48" xfId="0" applyFont="1" applyFill="1" applyBorder="1" applyAlignment="1">
      <alignment horizontal="center"/>
    </xf>
    <xf numFmtId="0" fontId="6" fillId="0" borderId="90" xfId="57" applyFont="1" applyFill="1" applyBorder="1" applyAlignment="1">
      <alignment horizontal="center" wrapText="1"/>
      <protection/>
    </xf>
    <xf numFmtId="0" fontId="5" fillId="0" borderId="45" xfId="57" applyFont="1" applyFill="1" applyBorder="1" applyAlignment="1">
      <alignment horizontal="center" wrapText="1"/>
      <protection/>
    </xf>
    <xf numFmtId="0" fontId="5" fillId="0" borderId="91" xfId="57" applyFont="1" applyFill="1" applyBorder="1" applyAlignment="1">
      <alignment horizontal="center" wrapText="1"/>
      <protection/>
    </xf>
    <xf numFmtId="0" fontId="5" fillId="0" borderId="92" xfId="57" applyFont="1" applyFill="1" applyBorder="1" applyAlignment="1">
      <alignment horizontal="center" wrapText="1"/>
      <protection/>
    </xf>
    <xf numFmtId="0" fontId="5" fillId="0" borderId="93" xfId="57" applyFont="1" applyFill="1" applyBorder="1" applyAlignment="1">
      <alignment horizontal="center" wrapText="1"/>
      <protection/>
    </xf>
    <xf numFmtId="9" fontId="9" fillId="33" borderId="35" xfId="6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38" xfId="57" applyFont="1" applyFill="1" applyBorder="1" applyAlignment="1">
      <alignment horizontal="center" wrapText="1"/>
      <protection/>
    </xf>
    <xf numFmtId="0" fontId="5" fillId="0" borderId="39" xfId="57" applyFont="1" applyFill="1" applyBorder="1" applyAlignment="1">
      <alignment horizontal="center" wrapText="1"/>
      <protection/>
    </xf>
    <xf numFmtId="0" fontId="5" fillId="0" borderId="50" xfId="57" applyFont="1" applyFill="1" applyBorder="1" applyAlignment="1">
      <alignment horizontal="center" wrapText="1"/>
      <protection/>
    </xf>
    <xf numFmtId="9" fontId="9" fillId="33" borderId="39" xfId="6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94" xfId="0" applyFont="1" applyBorder="1" applyAlignment="1">
      <alignment/>
    </xf>
    <xf numFmtId="0" fontId="13" fillId="0" borderId="48" xfId="57" applyFont="1" applyFill="1" applyBorder="1" applyAlignment="1">
      <alignment horizontal="left" wrapText="1"/>
      <protection/>
    </xf>
    <xf numFmtId="0" fontId="6" fillId="0" borderId="56" xfId="57" applyFont="1" applyFill="1" applyBorder="1" applyAlignment="1">
      <alignment horizontal="center" wrapText="1"/>
      <protection/>
    </xf>
    <xf numFmtId="0" fontId="12" fillId="0" borderId="95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9" fillId="33" borderId="96" xfId="0" applyFont="1" applyFill="1" applyBorder="1" applyAlignment="1">
      <alignment horizontal="center"/>
    </xf>
    <xf numFmtId="0" fontId="9" fillId="33" borderId="97" xfId="0" applyFont="1" applyFill="1" applyBorder="1" applyAlignment="1">
      <alignment horizontal="center"/>
    </xf>
    <xf numFmtId="0" fontId="9" fillId="33" borderId="98" xfId="0" applyFont="1" applyFill="1" applyBorder="1" applyAlignment="1">
      <alignment horizontal="center"/>
    </xf>
    <xf numFmtId="0" fontId="9" fillId="33" borderId="99" xfId="0" applyFont="1" applyFill="1" applyBorder="1" applyAlignment="1">
      <alignment horizontal="center"/>
    </xf>
    <xf numFmtId="0" fontId="9" fillId="33" borderId="100" xfId="0" applyFont="1" applyFill="1" applyBorder="1" applyAlignment="1">
      <alignment horizontal="center"/>
    </xf>
    <xf numFmtId="0" fontId="9" fillId="33" borderId="101" xfId="0" applyFont="1" applyFill="1" applyBorder="1" applyAlignment="1">
      <alignment horizontal="center"/>
    </xf>
    <xf numFmtId="9" fontId="9" fillId="33" borderId="102" xfId="60" applyNumberFormat="1" applyFont="1" applyFill="1" applyBorder="1" applyAlignment="1">
      <alignment horizontal="center"/>
    </xf>
    <xf numFmtId="0" fontId="5" fillId="0" borderId="103" xfId="57" applyFont="1" applyFill="1" applyBorder="1" applyAlignment="1">
      <alignment horizontal="left" wrapText="1"/>
      <protection/>
    </xf>
    <xf numFmtId="0" fontId="6" fillId="0" borderId="104" xfId="57" applyFont="1" applyFill="1" applyBorder="1" applyAlignment="1">
      <alignment horizontal="center" wrapText="1"/>
      <protection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7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73" xfId="0" applyFont="1" applyBorder="1" applyAlignment="1">
      <alignment/>
    </xf>
    <xf numFmtId="0" fontId="5" fillId="0" borderId="35" xfId="57" applyFont="1" applyFill="1" applyBorder="1" applyAlignment="1">
      <alignment horizontal="center" wrapText="1"/>
      <protection/>
    </xf>
    <xf numFmtId="0" fontId="9" fillId="33" borderId="102" xfId="0" applyFont="1" applyFill="1" applyBorder="1" applyAlignment="1">
      <alignment horizontal="center"/>
    </xf>
    <xf numFmtId="0" fontId="11" fillId="33" borderId="105" xfId="0" applyFont="1" applyFill="1" applyBorder="1" applyAlignment="1">
      <alignment horizontal="center"/>
    </xf>
    <xf numFmtId="0" fontId="11" fillId="0" borderId="48" xfId="0" applyFont="1" applyBorder="1" applyAlignment="1">
      <alignment/>
    </xf>
    <xf numFmtId="0" fontId="6" fillId="0" borderId="0" xfId="57" applyFont="1" applyFill="1" applyBorder="1" applyAlignment="1">
      <alignment horizontal="center" wrapText="1"/>
      <protection/>
    </xf>
    <xf numFmtId="0" fontId="5" fillId="35" borderId="46" xfId="57" applyFont="1" applyFill="1" applyBorder="1" applyAlignment="1">
      <alignment horizontal="center" wrapText="1"/>
      <protection/>
    </xf>
    <xf numFmtId="0" fontId="5" fillId="35" borderId="39" xfId="57" applyFont="1" applyFill="1" applyBorder="1" applyAlignment="1">
      <alignment horizontal="center" wrapText="1"/>
      <protection/>
    </xf>
    <xf numFmtId="0" fontId="0" fillId="35" borderId="46" xfId="0" applyFont="1" applyFill="1" applyBorder="1" applyAlignment="1">
      <alignment horizontal="center"/>
    </xf>
    <xf numFmtId="0" fontId="5" fillId="35" borderId="50" xfId="57" applyFont="1" applyFill="1" applyBorder="1" applyAlignment="1">
      <alignment horizontal="center" wrapText="1"/>
      <protection/>
    </xf>
    <xf numFmtId="0" fontId="5" fillId="35" borderId="41" xfId="57" applyFont="1" applyFill="1" applyBorder="1" applyAlignment="1">
      <alignment horizontal="center" wrapText="1"/>
      <protection/>
    </xf>
    <xf numFmtId="0" fontId="5" fillId="35" borderId="106" xfId="57" applyFont="1" applyFill="1" applyBorder="1" applyAlignment="1">
      <alignment horizontal="center" wrapText="1"/>
      <protection/>
    </xf>
    <xf numFmtId="0" fontId="5" fillId="35" borderId="47" xfId="57" applyFont="1" applyFill="1" applyBorder="1" applyAlignment="1">
      <alignment horizontal="center" wrapText="1"/>
      <protection/>
    </xf>
    <xf numFmtId="0" fontId="0" fillId="35" borderId="73" xfId="0" applyFont="1" applyFill="1" applyBorder="1" applyAlignment="1">
      <alignment horizontal="center"/>
    </xf>
    <xf numFmtId="0" fontId="5" fillId="35" borderId="48" xfId="57" applyFont="1" applyFill="1" applyBorder="1" applyAlignment="1">
      <alignment horizontal="center" wrapText="1"/>
      <protection/>
    </xf>
    <xf numFmtId="0" fontId="5" fillId="35" borderId="42" xfId="57" applyFont="1" applyFill="1" applyBorder="1" applyAlignment="1">
      <alignment horizontal="center" wrapText="1"/>
      <protection/>
    </xf>
    <xf numFmtId="0" fontId="0" fillId="35" borderId="50" xfId="0" applyFont="1" applyFill="1" applyBorder="1" applyAlignment="1">
      <alignment horizontal="center"/>
    </xf>
    <xf numFmtId="0" fontId="5" fillId="0" borderId="52" xfId="57" applyFont="1" applyFill="1" applyBorder="1" applyAlignment="1">
      <alignment horizontal="left" wrapText="1"/>
      <protection/>
    </xf>
    <xf numFmtId="0" fontId="8" fillId="0" borderId="107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95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14" fillId="0" borderId="62" xfId="57" applyFont="1" applyFill="1" applyBorder="1" applyAlignment="1">
      <alignment horizontal="center" wrapText="1"/>
      <protection/>
    </xf>
    <xf numFmtId="0" fontId="14" fillId="0" borderId="45" xfId="57" applyFont="1" applyFill="1" applyBorder="1" applyAlignment="1">
      <alignment horizontal="center" wrapText="1"/>
      <protection/>
    </xf>
    <xf numFmtId="0" fontId="6" fillId="37" borderId="0" xfId="57" applyFont="1" applyFill="1" applyBorder="1" applyAlignment="1">
      <alignment horizontal="center" wrapText="1"/>
      <protection/>
    </xf>
    <xf numFmtId="0" fontId="6" fillId="35" borderId="104" xfId="57" applyFont="1" applyFill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4" fillId="33" borderId="108" xfId="0" applyFont="1" applyFill="1" applyBorder="1" applyAlignment="1">
      <alignment horizontal="center"/>
    </xf>
    <xf numFmtId="0" fontId="4" fillId="33" borderId="109" xfId="0" applyFont="1" applyFill="1" applyBorder="1" applyAlignment="1">
      <alignment horizontal="center"/>
    </xf>
    <xf numFmtId="0" fontId="4" fillId="33" borderId="110" xfId="0" applyFont="1" applyFill="1" applyBorder="1" applyAlignment="1">
      <alignment horizontal="center"/>
    </xf>
    <xf numFmtId="0" fontId="4" fillId="33" borderId="111" xfId="0" applyFont="1" applyFill="1" applyBorder="1" applyAlignment="1">
      <alignment horizontal="center"/>
    </xf>
    <xf numFmtId="0" fontId="6" fillId="33" borderId="112" xfId="57" applyFont="1" applyFill="1" applyBorder="1" applyAlignment="1">
      <alignment horizontal="center"/>
      <protection/>
    </xf>
    <xf numFmtId="0" fontId="6" fillId="33" borderId="109" xfId="57" applyFont="1" applyFill="1" applyBorder="1" applyAlignment="1">
      <alignment horizontal="center"/>
      <protection/>
    </xf>
    <xf numFmtId="0" fontId="6" fillId="33" borderId="113" xfId="57" applyFont="1" applyFill="1" applyBorder="1" applyAlignment="1">
      <alignment horizontal="center"/>
      <protection/>
    </xf>
    <xf numFmtId="0" fontId="9" fillId="33" borderId="112" xfId="0" applyFont="1" applyFill="1" applyBorder="1" applyAlignment="1">
      <alignment horizontal="center"/>
    </xf>
    <xf numFmtId="0" fontId="10" fillId="0" borderId="113" xfId="0" applyFont="1" applyBorder="1" applyAlignment="1">
      <alignment/>
    </xf>
    <xf numFmtId="0" fontId="9" fillId="33" borderId="113" xfId="0" applyFont="1" applyFill="1" applyBorder="1" applyAlignment="1">
      <alignment horizontal="center"/>
    </xf>
    <xf numFmtId="0" fontId="9" fillId="33" borderId="109" xfId="0" applyFont="1" applyFill="1" applyBorder="1" applyAlignment="1">
      <alignment horizontal="center"/>
    </xf>
    <xf numFmtId="0" fontId="5" fillId="37" borderId="48" xfId="57" applyFont="1" applyFill="1" applyBorder="1" applyAlignment="1">
      <alignment horizontal="center" wrapText="1"/>
      <protection/>
    </xf>
    <xf numFmtId="0" fontId="5" fillId="37" borderId="46" xfId="57" applyFont="1" applyFill="1" applyBorder="1" applyAlignment="1">
      <alignment horizontal="center" wrapText="1"/>
      <protection/>
    </xf>
    <xf numFmtId="0" fontId="6" fillId="37" borderId="39" xfId="57" applyFont="1" applyFill="1" applyBorder="1" applyAlignment="1">
      <alignment horizontal="center" wrapText="1"/>
      <protection/>
    </xf>
    <xf numFmtId="0" fontId="5" fillId="37" borderId="56" xfId="57" applyFont="1" applyFill="1" applyBorder="1" applyAlignment="1">
      <alignment horizontal="center" wrapText="1"/>
      <protection/>
    </xf>
    <xf numFmtId="0" fontId="6" fillId="37" borderId="68" xfId="57" applyFont="1" applyFill="1" applyBorder="1" applyAlignment="1">
      <alignment horizontal="center" wrapText="1"/>
      <protection/>
    </xf>
    <xf numFmtId="0" fontId="6" fillId="37" borderId="70" xfId="57" applyFont="1" applyFill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Housing Occupancy Comparsion</a:t>
            </a:r>
          </a:p>
        </c:rich>
      </c:tx>
      <c:layout>
        <c:manualLayout>
          <c:xMode val="factor"/>
          <c:yMode val="factor"/>
          <c:x val="-0.011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7"/>
          <c:w val="0.90425"/>
          <c:h val="0.74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Occupancy!$D$3:$D$4</c:f>
              <c:strCache>
                <c:ptCount val="1"/>
                <c:pt idx="0">
                  <c:v>Fall Fall Occupancy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Occupancy!$A$5:$A$31</c:f>
              <c:strCache/>
            </c:strRef>
          </c:cat>
          <c:val>
            <c:numRef>
              <c:f>Occupancy!$D$5:$D$31</c:f>
              <c:numCache/>
            </c:numRef>
          </c:val>
        </c:ser>
        <c:ser>
          <c:idx val="5"/>
          <c:order val="1"/>
          <c:tx>
            <c:strRef>
              <c:f>Occupancy!$G$3:$G$4</c:f>
              <c:strCache>
                <c:ptCount val="1"/>
                <c:pt idx="0">
                  <c:v>Spring Spring Occupancy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Occupancy!$A$5:$A$31</c:f>
              <c:strCache/>
            </c:strRef>
          </c:cat>
          <c:val>
            <c:numRef>
              <c:f>Occupancy!$G$5:$G$31</c:f>
              <c:numCache/>
            </c:numRef>
          </c:val>
        </c:ser>
        <c:axId val="19004479"/>
        <c:axId val="36822584"/>
      </c:barChart>
      <c:catAx>
        <c:axId val="1900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2584"/>
        <c:crosses val="autoZero"/>
        <c:auto val="1"/>
        <c:lblOffset val="100"/>
        <c:tickLblSkip val="1"/>
        <c:noMultiLvlLbl val="0"/>
      </c:catAx>
      <c:valAx>
        <c:axId val="36822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Occupancy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4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75"/>
          <c:y val="0.929"/>
          <c:w val="0.5672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Residence Hall Census Spring 2018</a:t>
            </a:r>
          </a:p>
        </c:rich>
      </c:tx>
      <c:layout>
        <c:manualLayout>
          <c:xMode val="factor"/>
          <c:yMode val="factor"/>
          <c:x val="-0.009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675"/>
          <c:w val="0.9802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'[1]census'!$L$2</c:f>
              <c:strCache>
                <c:ptCount val="1"/>
                <c:pt idx="0">
                  <c:v>Capacity</c:v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'[1]census'!$K$3:$K$22</c:f>
              <c:strCache>
                <c:ptCount val="20"/>
                <c:pt idx="0">
                  <c:v>Cloister</c:v>
                </c:pt>
                <c:pt idx="1">
                  <c:v>East</c:v>
                </c:pt>
                <c:pt idx="2">
                  <c:v>Hess</c:v>
                </c:pt>
                <c:pt idx="3">
                  <c:v>Pink</c:v>
                </c:pt>
                <c:pt idx="4">
                  <c:v>Mission</c:v>
                </c:pt>
                <c:pt idx="5">
                  <c:v>1631</c:v>
                </c:pt>
                <c:pt idx="6">
                  <c:v>2111</c:v>
                </c:pt>
                <c:pt idx="7">
                  <c:v>1731</c:v>
                </c:pt>
                <c:pt idx="8">
                  <c:v>1815</c:v>
                </c:pt>
                <c:pt idx="9">
                  <c:v>1610</c:v>
                </c:pt>
                <c:pt idx="10">
                  <c:v>305 College</c:v>
                </c:pt>
                <c:pt idx="11">
                  <c:v>Lesher</c:v>
                </c:pt>
                <c:pt idx="12">
                  <c:v>Sherwood</c:v>
                </c:pt>
                <c:pt idx="13">
                  <c:v>South</c:v>
                </c:pt>
                <c:pt idx="14">
                  <c:v>Sunderland</c:v>
                </c:pt>
                <c:pt idx="15">
                  <c:v>Terrace  </c:v>
                </c:pt>
                <c:pt idx="16">
                  <c:v>Tussey  </c:v>
                </c:pt>
                <c:pt idx="17">
                  <c:v>1931</c:v>
                </c:pt>
                <c:pt idx="18">
                  <c:v>614</c:v>
                </c:pt>
                <c:pt idx="19">
                  <c:v>Nathan</c:v>
                </c:pt>
              </c:strCache>
            </c:strRef>
          </c:cat>
          <c:val>
            <c:numRef>
              <c:f>'[1]census'!$L$3:$L$22</c:f>
              <c:numCache>
                <c:ptCount val="20"/>
                <c:pt idx="0">
                  <c:v>95</c:v>
                </c:pt>
                <c:pt idx="1">
                  <c:v>212</c:v>
                </c:pt>
                <c:pt idx="2">
                  <c:v>0</c:v>
                </c:pt>
                <c:pt idx="3">
                  <c:v>23</c:v>
                </c:pt>
                <c:pt idx="4">
                  <c:v>20</c:v>
                </c:pt>
                <c:pt idx="5">
                  <c:v>0</c:v>
                </c:pt>
                <c:pt idx="6">
                  <c:v>8</c:v>
                </c:pt>
                <c:pt idx="7">
                  <c:v>8</c:v>
                </c:pt>
                <c:pt idx="8">
                  <c:v>5</c:v>
                </c:pt>
                <c:pt idx="9">
                  <c:v>12</c:v>
                </c:pt>
                <c:pt idx="10">
                  <c:v>7</c:v>
                </c:pt>
                <c:pt idx="11">
                  <c:v>144</c:v>
                </c:pt>
                <c:pt idx="12">
                  <c:v>149</c:v>
                </c:pt>
                <c:pt idx="13">
                  <c:v>165</c:v>
                </c:pt>
                <c:pt idx="14">
                  <c:v>135</c:v>
                </c:pt>
                <c:pt idx="15">
                  <c:v>77</c:v>
                </c:pt>
                <c:pt idx="16">
                  <c:v>100</c:v>
                </c:pt>
                <c:pt idx="17">
                  <c:v>3</c:v>
                </c:pt>
                <c:pt idx="18">
                  <c:v>3</c:v>
                </c:pt>
                <c:pt idx="19">
                  <c:v>77</c:v>
                </c:pt>
              </c:numCache>
            </c:numRef>
          </c:val>
        </c:ser>
        <c:ser>
          <c:idx val="1"/>
          <c:order val="1"/>
          <c:tx>
            <c:strRef>
              <c:f>'[1]census'!$M$2</c:f>
              <c:strCache>
                <c:ptCount val="1"/>
                <c:pt idx="0">
                  <c:v>Occupied</c:v>
                </c:pt>
              </c:strCache>
            </c:strRef>
          </c:tx>
          <c:spPr>
            <a:solidFill>
              <a:srgbClr val="DD2D3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'[1]census'!$K$3:$K$22</c:f>
              <c:strCache>
                <c:ptCount val="20"/>
                <c:pt idx="0">
                  <c:v>Cloister</c:v>
                </c:pt>
                <c:pt idx="1">
                  <c:v>East</c:v>
                </c:pt>
                <c:pt idx="2">
                  <c:v>Hess</c:v>
                </c:pt>
                <c:pt idx="3">
                  <c:v>Pink</c:v>
                </c:pt>
                <c:pt idx="4">
                  <c:v>Mission</c:v>
                </c:pt>
                <c:pt idx="5">
                  <c:v>1631</c:v>
                </c:pt>
                <c:pt idx="6">
                  <c:v>2111</c:v>
                </c:pt>
                <c:pt idx="7">
                  <c:v>1731</c:v>
                </c:pt>
                <c:pt idx="8">
                  <c:v>1815</c:v>
                </c:pt>
                <c:pt idx="9">
                  <c:v>1610</c:v>
                </c:pt>
                <c:pt idx="10">
                  <c:v>305 College</c:v>
                </c:pt>
                <c:pt idx="11">
                  <c:v>Lesher</c:v>
                </c:pt>
                <c:pt idx="12">
                  <c:v>Sherwood</c:v>
                </c:pt>
                <c:pt idx="13">
                  <c:v>South</c:v>
                </c:pt>
                <c:pt idx="14">
                  <c:v>Sunderland</c:v>
                </c:pt>
                <c:pt idx="15">
                  <c:v>Terrace  </c:v>
                </c:pt>
                <c:pt idx="16">
                  <c:v>Tussey  </c:v>
                </c:pt>
                <c:pt idx="17">
                  <c:v>1931</c:v>
                </c:pt>
                <c:pt idx="18">
                  <c:v>614</c:v>
                </c:pt>
                <c:pt idx="19">
                  <c:v>Nathan</c:v>
                </c:pt>
              </c:strCache>
            </c:strRef>
          </c:cat>
          <c:val>
            <c:numRef>
              <c:f>'[1]census'!$M$3:$M$22</c:f>
              <c:numCache>
                <c:ptCount val="20"/>
                <c:pt idx="0">
                  <c:v>87</c:v>
                </c:pt>
                <c:pt idx="1">
                  <c:v>194</c:v>
                </c:pt>
                <c:pt idx="2">
                  <c:v>0</c:v>
                </c:pt>
                <c:pt idx="3">
                  <c:v>22</c:v>
                </c:pt>
                <c:pt idx="4">
                  <c:v>19</c:v>
                </c:pt>
                <c:pt idx="5">
                  <c:v>0</c:v>
                </c:pt>
                <c:pt idx="6">
                  <c:v>6</c:v>
                </c:pt>
                <c:pt idx="7">
                  <c:v>7</c:v>
                </c:pt>
                <c:pt idx="8">
                  <c:v>5</c:v>
                </c:pt>
                <c:pt idx="9">
                  <c:v>12</c:v>
                </c:pt>
                <c:pt idx="10">
                  <c:v>5</c:v>
                </c:pt>
                <c:pt idx="11">
                  <c:v>132</c:v>
                </c:pt>
                <c:pt idx="12">
                  <c:v>135</c:v>
                </c:pt>
                <c:pt idx="13">
                  <c:v>158</c:v>
                </c:pt>
                <c:pt idx="14">
                  <c:v>125</c:v>
                </c:pt>
                <c:pt idx="15">
                  <c:v>69</c:v>
                </c:pt>
                <c:pt idx="16">
                  <c:v>90</c:v>
                </c:pt>
                <c:pt idx="17">
                  <c:v>3</c:v>
                </c:pt>
                <c:pt idx="18">
                  <c:v>3</c:v>
                </c:pt>
                <c:pt idx="19">
                  <c:v>74</c:v>
                </c:pt>
              </c:numCache>
            </c:numRef>
          </c:val>
        </c:ser>
        <c:axId val="62967801"/>
        <c:axId val="29839298"/>
      </c:barChart>
      <c:catAx>
        <c:axId val="62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9298"/>
        <c:crosses val="autoZero"/>
        <c:auto val="1"/>
        <c:lblOffset val="100"/>
        <c:tickLblSkip val="1"/>
        <c:noMultiLvlLbl val="0"/>
      </c:catAx>
      <c:valAx>
        <c:axId val="29839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67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65"/>
          <c:y val="0.942"/>
          <c:w val="0.63825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47625</xdr:rowOff>
    </xdr:from>
    <xdr:to>
      <xdr:col>6</xdr:col>
      <xdr:colOff>1028700</xdr:colOff>
      <xdr:row>54</xdr:row>
      <xdr:rowOff>85725</xdr:rowOff>
    </xdr:to>
    <xdr:graphicFrame>
      <xdr:nvGraphicFramePr>
        <xdr:cNvPr id="1" name="Chart 2"/>
        <xdr:cNvGraphicFramePr/>
      </xdr:nvGraphicFramePr>
      <xdr:xfrm>
        <a:off x="0" y="5295900"/>
        <a:ext cx="5819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0</xdr:col>
      <xdr:colOff>133350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33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47625</xdr:rowOff>
    </xdr:from>
    <xdr:to>
      <xdr:col>9</xdr:col>
      <xdr:colOff>981075</xdr:colOff>
      <xdr:row>47</xdr:row>
      <xdr:rowOff>133350</xdr:rowOff>
    </xdr:to>
    <xdr:graphicFrame>
      <xdr:nvGraphicFramePr>
        <xdr:cNvPr id="1" name="Chart 3"/>
        <xdr:cNvGraphicFramePr/>
      </xdr:nvGraphicFramePr>
      <xdr:xfrm>
        <a:off x="123825" y="5534025"/>
        <a:ext cx="58102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using%20Info%20Spring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cupancy"/>
      <sheetName val="census"/>
      <sheetName val="capacity"/>
    </sheetNames>
    <sheetDataSet>
      <sheetData sheetId="1">
        <row r="2">
          <cell r="L2" t="str">
            <v>Capacity</v>
          </cell>
          <cell r="M2" t="str">
            <v>Occupied</v>
          </cell>
        </row>
        <row r="3">
          <cell r="K3" t="str">
            <v>Cloister</v>
          </cell>
          <cell r="L3">
            <v>95</v>
          </cell>
          <cell r="M3">
            <v>87</v>
          </cell>
        </row>
        <row r="4">
          <cell r="K4" t="str">
            <v>East</v>
          </cell>
          <cell r="L4">
            <v>212</v>
          </cell>
          <cell r="M4">
            <v>194</v>
          </cell>
        </row>
        <row r="5">
          <cell r="K5" t="str">
            <v>Hess</v>
          </cell>
          <cell r="L5">
            <v>0</v>
          </cell>
          <cell r="M5">
            <v>0</v>
          </cell>
        </row>
        <row r="6">
          <cell r="K6" t="str">
            <v>Pink</v>
          </cell>
          <cell r="L6">
            <v>23</v>
          </cell>
          <cell r="M6">
            <v>22</v>
          </cell>
        </row>
        <row r="7">
          <cell r="K7" t="str">
            <v>Mission</v>
          </cell>
          <cell r="L7">
            <v>20</v>
          </cell>
          <cell r="M7">
            <v>19</v>
          </cell>
        </row>
        <row r="8">
          <cell r="K8">
            <v>1631</v>
          </cell>
          <cell r="L8">
            <v>0</v>
          </cell>
          <cell r="M8">
            <v>0</v>
          </cell>
        </row>
        <row r="9">
          <cell r="K9">
            <v>2111</v>
          </cell>
          <cell r="L9">
            <v>8</v>
          </cell>
          <cell r="M9">
            <v>6</v>
          </cell>
        </row>
        <row r="10">
          <cell r="K10">
            <v>1731</v>
          </cell>
          <cell r="L10">
            <v>8</v>
          </cell>
          <cell r="M10">
            <v>7</v>
          </cell>
        </row>
        <row r="11">
          <cell r="K11">
            <v>1815</v>
          </cell>
          <cell r="L11">
            <v>5</v>
          </cell>
          <cell r="M11">
            <v>5</v>
          </cell>
        </row>
        <row r="12">
          <cell r="K12">
            <v>1610</v>
          </cell>
          <cell r="L12">
            <v>12</v>
          </cell>
          <cell r="M12">
            <v>12</v>
          </cell>
        </row>
        <row r="13">
          <cell r="K13" t="str">
            <v>305 College</v>
          </cell>
          <cell r="L13">
            <v>7</v>
          </cell>
          <cell r="M13">
            <v>5</v>
          </cell>
        </row>
        <row r="14">
          <cell r="K14" t="str">
            <v>Lesher</v>
          </cell>
          <cell r="L14">
            <v>144</v>
          </cell>
          <cell r="M14">
            <v>132</v>
          </cell>
        </row>
        <row r="15">
          <cell r="K15" t="str">
            <v>Sherwood</v>
          </cell>
          <cell r="L15">
            <v>149</v>
          </cell>
          <cell r="M15">
            <v>135</v>
          </cell>
        </row>
        <row r="16">
          <cell r="K16" t="str">
            <v>South</v>
          </cell>
          <cell r="L16">
            <v>165</v>
          </cell>
          <cell r="M16">
            <v>158</v>
          </cell>
        </row>
        <row r="17">
          <cell r="K17" t="str">
            <v>Sunderland</v>
          </cell>
          <cell r="L17">
            <v>135</v>
          </cell>
          <cell r="M17">
            <v>125</v>
          </cell>
        </row>
        <row r="18">
          <cell r="K18" t="str">
            <v>Terrace  </v>
          </cell>
          <cell r="L18">
            <v>77</v>
          </cell>
          <cell r="M18">
            <v>69</v>
          </cell>
        </row>
        <row r="19">
          <cell r="K19" t="str">
            <v>Tussey  </v>
          </cell>
          <cell r="L19">
            <v>100</v>
          </cell>
          <cell r="M19">
            <v>90</v>
          </cell>
        </row>
        <row r="20">
          <cell r="K20">
            <v>1931</v>
          </cell>
          <cell r="L20">
            <v>3</v>
          </cell>
          <cell r="M20">
            <v>3</v>
          </cell>
        </row>
        <row r="21">
          <cell r="K21">
            <v>614</v>
          </cell>
          <cell r="L21">
            <v>3</v>
          </cell>
          <cell r="M21">
            <v>3</v>
          </cell>
        </row>
        <row r="22">
          <cell r="K22" t="str">
            <v>Nathan</v>
          </cell>
          <cell r="L22">
            <v>77</v>
          </cell>
          <cell r="M22">
            <v>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4">
      <selection activeCell="I30" sqref="I30"/>
    </sheetView>
  </sheetViews>
  <sheetFormatPr defaultColWidth="9.140625" defaultRowHeight="12.75"/>
  <cols>
    <col min="1" max="1" width="15.8515625" style="2" customWidth="1"/>
    <col min="2" max="2" width="10.140625" style="2" customWidth="1"/>
    <col min="3" max="3" width="9.140625" style="2" customWidth="1"/>
    <col min="4" max="4" width="17.421875" style="3" customWidth="1"/>
    <col min="5" max="5" width="10.140625" style="2" customWidth="1"/>
    <col min="6" max="6" width="9.140625" style="2" customWidth="1"/>
    <col min="7" max="7" width="18.00390625" style="3" customWidth="1"/>
  </cols>
  <sheetData>
    <row r="1" spans="1:7" ht="13.5">
      <c r="A1" s="237" t="s">
        <v>83</v>
      </c>
      <c r="B1" s="237"/>
      <c r="C1" s="237"/>
      <c r="D1" s="237"/>
      <c r="E1" s="237"/>
      <c r="F1" s="237"/>
      <c r="G1" s="237"/>
    </row>
    <row r="2" ht="15" customHeight="1" thickBot="1"/>
    <row r="3" spans="1:7" ht="12" customHeight="1">
      <c r="A3" s="4" t="s">
        <v>0</v>
      </c>
      <c r="B3" s="238" t="s">
        <v>15</v>
      </c>
      <c r="C3" s="239"/>
      <c r="D3" s="240"/>
      <c r="E3" s="241" t="s">
        <v>14</v>
      </c>
      <c r="F3" s="239" t="s">
        <v>14</v>
      </c>
      <c r="G3" s="240"/>
    </row>
    <row r="4" spans="1:7" ht="15.75" customHeight="1" thickBot="1">
      <c r="A4" s="5" t="s">
        <v>2</v>
      </c>
      <c r="B4" s="6" t="s">
        <v>1</v>
      </c>
      <c r="C4" s="6" t="s">
        <v>3</v>
      </c>
      <c r="D4" s="7" t="s">
        <v>12</v>
      </c>
      <c r="E4" s="6" t="s">
        <v>1</v>
      </c>
      <c r="F4" s="6" t="s">
        <v>3</v>
      </c>
      <c r="G4" s="7" t="s">
        <v>13</v>
      </c>
    </row>
    <row r="5" spans="1:7" ht="18" customHeight="1" hidden="1" thickTop="1">
      <c r="A5" s="8" t="s">
        <v>4</v>
      </c>
      <c r="B5" s="9">
        <v>1041</v>
      </c>
      <c r="C5" s="9">
        <v>996</v>
      </c>
      <c r="D5" s="10">
        <v>0.96</v>
      </c>
      <c r="E5" s="9">
        <v>1040</v>
      </c>
      <c r="F5" s="9">
        <v>951</v>
      </c>
      <c r="G5" s="10">
        <v>0.91</v>
      </c>
    </row>
    <row r="6" spans="1:7" ht="18" customHeight="1" hidden="1">
      <c r="A6" s="8" t="s">
        <v>5</v>
      </c>
      <c r="B6" s="9">
        <v>1065</v>
      </c>
      <c r="C6" s="9">
        <v>943</v>
      </c>
      <c r="D6" s="10">
        <v>0.89</v>
      </c>
      <c r="E6" s="9">
        <v>931</v>
      </c>
      <c r="F6" s="9">
        <v>920</v>
      </c>
      <c r="G6" s="10">
        <v>0.99</v>
      </c>
    </row>
    <row r="7" spans="1:7" ht="15.75" customHeight="1" hidden="1" thickTop="1">
      <c r="A7" s="8" t="s">
        <v>6</v>
      </c>
      <c r="B7" s="9">
        <v>1024</v>
      </c>
      <c r="C7" s="9">
        <v>902</v>
      </c>
      <c r="D7" s="10">
        <v>0.88</v>
      </c>
      <c r="E7" s="9">
        <v>1028</v>
      </c>
      <c r="F7" s="9">
        <v>840</v>
      </c>
      <c r="G7" s="10">
        <v>0.82</v>
      </c>
    </row>
    <row r="8" spans="1:7" ht="17.25" customHeight="1" hidden="1" thickTop="1">
      <c r="A8" s="8" t="s">
        <v>7</v>
      </c>
      <c r="B8" s="9">
        <v>1034</v>
      </c>
      <c r="C8" s="9">
        <v>985</v>
      </c>
      <c r="D8" s="10">
        <v>0.95</v>
      </c>
      <c r="E8" s="9">
        <v>1033</v>
      </c>
      <c r="F8" s="9">
        <v>915</v>
      </c>
      <c r="G8" s="10">
        <v>0.89</v>
      </c>
    </row>
    <row r="9" spans="1:7" ht="17.25" customHeight="1" hidden="1" thickTop="1">
      <c r="A9" s="8" t="s">
        <v>8</v>
      </c>
      <c r="B9" s="9">
        <v>1032</v>
      </c>
      <c r="C9" s="9">
        <v>1004</v>
      </c>
      <c r="D9" s="10">
        <v>0.97</v>
      </c>
      <c r="E9" s="9">
        <v>1032</v>
      </c>
      <c r="F9" s="9">
        <v>962</v>
      </c>
      <c r="G9" s="10">
        <v>0.93</v>
      </c>
    </row>
    <row r="10" spans="1:7" ht="17.25" customHeight="1" hidden="1" thickTop="1">
      <c r="A10" s="8" t="s">
        <v>9</v>
      </c>
      <c r="B10" s="9">
        <v>1047</v>
      </c>
      <c r="C10" s="9">
        <v>1032</v>
      </c>
      <c r="D10" s="10">
        <v>0.99</v>
      </c>
      <c r="E10" s="9">
        <v>1047</v>
      </c>
      <c r="F10" s="9">
        <v>987</v>
      </c>
      <c r="G10" s="10">
        <v>0.94</v>
      </c>
    </row>
    <row r="11" spans="1:7" ht="17.25" customHeight="1" hidden="1" thickTop="1">
      <c r="A11" s="8" t="s">
        <v>10</v>
      </c>
      <c r="B11" s="9">
        <v>1104</v>
      </c>
      <c r="C11" s="9">
        <v>1048</v>
      </c>
      <c r="D11" s="10">
        <v>0.95</v>
      </c>
      <c r="E11" s="9">
        <v>1104</v>
      </c>
      <c r="F11" s="9">
        <v>997</v>
      </c>
      <c r="G11" s="10">
        <v>0.9</v>
      </c>
    </row>
    <row r="12" spans="1:7" ht="17.25" customHeight="1" thickTop="1">
      <c r="A12" s="8" t="s">
        <v>11</v>
      </c>
      <c r="B12" s="9">
        <v>1099</v>
      </c>
      <c r="C12" s="9">
        <v>1078</v>
      </c>
      <c r="D12" s="10">
        <v>0.98</v>
      </c>
      <c r="E12" s="9">
        <v>1100</v>
      </c>
      <c r="F12" s="9">
        <v>1024</v>
      </c>
      <c r="G12" s="10">
        <v>0.94</v>
      </c>
    </row>
    <row r="13" spans="1:7" ht="17.25" customHeight="1">
      <c r="A13" s="8" t="s">
        <v>16</v>
      </c>
      <c r="B13" s="9">
        <v>1098</v>
      </c>
      <c r="C13" s="11">
        <v>1049</v>
      </c>
      <c r="D13" s="10">
        <v>0.96</v>
      </c>
      <c r="E13" s="9">
        <v>1098</v>
      </c>
      <c r="F13" s="11">
        <v>1016</v>
      </c>
      <c r="G13" s="10">
        <v>0.93</v>
      </c>
    </row>
    <row r="14" spans="1:7" ht="17.25" customHeight="1">
      <c r="A14" s="12" t="s">
        <v>17</v>
      </c>
      <c r="B14" s="47">
        <v>1137</v>
      </c>
      <c r="C14" s="14">
        <v>1110</v>
      </c>
      <c r="D14" s="15">
        <v>0.98</v>
      </c>
      <c r="E14" s="13">
        <v>1137</v>
      </c>
      <c r="F14" s="14">
        <v>1059</v>
      </c>
      <c r="G14" s="15">
        <v>0.93</v>
      </c>
    </row>
    <row r="15" spans="1:7" ht="17.25" customHeight="1">
      <c r="A15" s="8" t="s">
        <v>18</v>
      </c>
      <c r="B15" s="16">
        <v>1141</v>
      </c>
      <c r="C15" s="11">
        <v>1130</v>
      </c>
      <c r="D15" s="10">
        <v>0.99</v>
      </c>
      <c r="E15" s="17">
        <v>1141</v>
      </c>
      <c r="F15" s="11">
        <v>1099</v>
      </c>
      <c r="G15" s="10">
        <v>0.96</v>
      </c>
    </row>
    <row r="16" spans="1:11" ht="17.25" customHeight="1">
      <c r="A16" s="8" t="s">
        <v>19</v>
      </c>
      <c r="B16" s="9">
        <v>1175</v>
      </c>
      <c r="C16" s="11">
        <v>1162</v>
      </c>
      <c r="D16" s="10">
        <v>0.99</v>
      </c>
      <c r="E16" s="9">
        <v>1175</v>
      </c>
      <c r="F16" s="11">
        <v>1105</v>
      </c>
      <c r="G16" s="10">
        <v>0.94</v>
      </c>
      <c r="K16" s="216"/>
    </row>
    <row r="17" spans="1:11" ht="17.25" customHeight="1">
      <c r="A17" s="8" t="s">
        <v>38</v>
      </c>
      <c r="B17" s="9">
        <v>1192</v>
      </c>
      <c r="C17" s="11">
        <v>1142</v>
      </c>
      <c r="D17" s="48">
        <v>0.96</v>
      </c>
      <c r="E17" s="9">
        <v>1192</v>
      </c>
      <c r="F17" s="11">
        <v>1108</v>
      </c>
      <c r="G17" s="158">
        <v>0.93</v>
      </c>
      <c r="K17" s="216"/>
    </row>
    <row r="18" spans="1:11" ht="17.25" customHeight="1">
      <c r="A18" s="8" t="s">
        <v>39</v>
      </c>
      <c r="B18" s="9">
        <v>1198</v>
      </c>
      <c r="C18" s="11">
        <v>1168</v>
      </c>
      <c r="D18" s="49">
        <v>0.97</v>
      </c>
      <c r="E18" s="9">
        <v>1189</v>
      </c>
      <c r="F18" s="11">
        <v>1116</v>
      </c>
      <c r="G18" s="158">
        <v>0.95</v>
      </c>
      <c r="K18" s="216"/>
    </row>
    <row r="19" spans="1:11" ht="17.25" customHeight="1">
      <c r="A19" s="8" t="s">
        <v>40</v>
      </c>
      <c r="B19" s="50">
        <v>1185</v>
      </c>
      <c r="C19" s="11">
        <v>1133</v>
      </c>
      <c r="D19" s="51">
        <v>0.96</v>
      </c>
      <c r="E19" s="50">
        <v>1177</v>
      </c>
      <c r="F19" s="11">
        <v>1076</v>
      </c>
      <c r="G19" s="158">
        <v>0.91</v>
      </c>
      <c r="K19" s="216"/>
    </row>
    <row r="20" spans="1:11" ht="17.25" customHeight="1">
      <c r="A20" s="8" t="s">
        <v>42</v>
      </c>
      <c r="B20" s="9">
        <v>1208</v>
      </c>
      <c r="C20" s="11">
        <v>1204</v>
      </c>
      <c r="D20" s="55">
        <v>0.99</v>
      </c>
      <c r="E20" s="17">
        <v>1211</v>
      </c>
      <c r="F20" s="50">
        <v>1142</v>
      </c>
      <c r="G20" s="159">
        <v>0.94</v>
      </c>
      <c r="K20" s="216"/>
    </row>
    <row r="21" spans="1:11" ht="17.25" customHeight="1">
      <c r="A21" s="8" t="s">
        <v>49</v>
      </c>
      <c r="B21" s="50">
        <v>1210</v>
      </c>
      <c r="C21" s="60">
        <v>1169</v>
      </c>
      <c r="D21" s="55">
        <v>0.97</v>
      </c>
      <c r="E21" s="50">
        <v>1209</v>
      </c>
      <c r="F21" s="11">
        <v>1122</v>
      </c>
      <c r="G21" s="79">
        <v>0.93</v>
      </c>
      <c r="K21" s="216"/>
    </row>
    <row r="22" spans="1:11" ht="17.25" customHeight="1">
      <c r="A22" s="8" t="s">
        <v>50</v>
      </c>
      <c r="B22" s="16">
        <v>1217</v>
      </c>
      <c r="C22" s="9">
        <v>1203</v>
      </c>
      <c r="D22" s="10">
        <v>0.99</v>
      </c>
      <c r="E22" s="17">
        <v>1217</v>
      </c>
      <c r="F22" s="11">
        <v>1157</v>
      </c>
      <c r="G22" s="10">
        <v>0.95</v>
      </c>
      <c r="K22" s="216"/>
    </row>
    <row r="23" spans="1:11" ht="17.25" customHeight="1">
      <c r="A23" s="8" t="s">
        <v>51</v>
      </c>
      <c r="B23" s="16">
        <v>1222</v>
      </c>
      <c r="C23" s="9">
        <v>1205</v>
      </c>
      <c r="D23" s="10">
        <v>0.99</v>
      </c>
      <c r="E23" s="81">
        <v>1222</v>
      </c>
      <c r="F23" s="60">
        <v>1172</v>
      </c>
      <c r="G23" s="79">
        <v>0.96</v>
      </c>
      <c r="K23" s="216"/>
    </row>
    <row r="24" spans="1:11" ht="17.25" customHeight="1">
      <c r="A24" s="82" t="s">
        <v>52</v>
      </c>
      <c r="B24" s="50">
        <v>1225</v>
      </c>
      <c r="C24" s="11">
        <v>1208</v>
      </c>
      <c r="D24" s="79">
        <v>0.99</v>
      </c>
      <c r="E24" s="17">
        <v>1225</v>
      </c>
      <c r="F24" s="11">
        <v>1184</v>
      </c>
      <c r="G24" s="79">
        <v>0.97</v>
      </c>
      <c r="K24" s="216"/>
    </row>
    <row r="25" spans="1:11" ht="17.25" customHeight="1">
      <c r="A25" s="8" t="s">
        <v>56</v>
      </c>
      <c r="B25" s="50">
        <v>1240</v>
      </c>
      <c r="C25" s="11">
        <v>1242</v>
      </c>
      <c r="D25" s="79">
        <v>1</v>
      </c>
      <c r="E25" s="81">
        <v>1240</v>
      </c>
      <c r="F25" s="11">
        <v>1174</v>
      </c>
      <c r="G25" s="79">
        <v>0.96</v>
      </c>
      <c r="K25" s="216"/>
    </row>
    <row r="26" spans="1:11" ht="17.25" customHeight="1">
      <c r="A26" s="8" t="s">
        <v>55</v>
      </c>
      <c r="B26" s="16">
        <v>1274</v>
      </c>
      <c r="C26" s="11">
        <v>1256</v>
      </c>
      <c r="D26" s="10">
        <v>0.99</v>
      </c>
      <c r="E26" s="17">
        <v>1274</v>
      </c>
      <c r="F26" s="11">
        <v>1209</v>
      </c>
      <c r="G26" s="79">
        <f>F26/E26</f>
        <v>0.9489795918367347</v>
      </c>
      <c r="K26" s="216"/>
    </row>
    <row r="27" spans="1:11" ht="17.25" customHeight="1">
      <c r="A27" s="147" t="s">
        <v>58</v>
      </c>
      <c r="B27" s="16">
        <v>1268</v>
      </c>
      <c r="C27" s="11">
        <v>1219</v>
      </c>
      <c r="D27" s="10">
        <v>0.96</v>
      </c>
      <c r="E27" s="17">
        <v>1268</v>
      </c>
      <c r="F27" s="11">
        <v>1164</v>
      </c>
      <c r="G27" s="10">
        <v>0.92</v>
      </c>
      <c r="K27" s="216"/>
    </row>
    <row r="28" spans="1:11" ht="17.25" customHeight="1">
      <c r="A28" s="8" t="s">
        <v>69</v>
      </c>
      <c r="B28" s="116">
        <v>1245</v>
      </c>
      <c r="C28" s="117">
        <v>1217</v>
      </c>
      <c r="D28" s="79">
        <v>0.98</v>
      </c>
      <c r="E28" s="81">
        <v>1243</v>
      </c>
      <c r="F28" s="60">
        <v>1146</v>
      </c>
      <c r="G28" s="79">
        <v>0.92</v>
      </c>
      <c r="K28" s="216"/>
    </row>
    <row r="29" spans="1:11" ht="17.25" customHeight="1">
      <c r="A29" s="8" t="s">
        <v>68</v>
      </c>
      <c r="B29" s="16">
        <v>1223</v>
      </c>
      <c r="C29" s="11">
        <v>1127</v>
      </c>
      <c r="D29" s="79">
        <v>0.92</v>
      </c>
      <c r="E29" s="17">
        <v>1223</v>
      </c>
      <c r="F29" s="11">
        <v>1075</v>
      </c>
      <c r="G29" s="10">
        <v>0.88</v>
      </c>
      <c r="H29" s="157"/>
      <c r="K29" s="216"/>
    </row>
    <row r="30" spans="1:11" ht="17.25" customHeight="1">
      <c r="A30" s="84" t="s">
        <v>67</v>
      </c>
      <c r="B30" s="148">
        <v>54</v>
      </c>
      <c r="C30" s="117">
        <v>54</v>
      </c>
      <c r="D30" s="156">
        <v>1</v>
      </c>
      <c r="E30" s="85">
        <v>54</v>
      </c>
      <c r="F30" s="83">
        <v>46</v>
      </c>
      <c r="G30" s="160">
        <v>0.85</v>
      </c>
      <c r="K30" s="235"/>
    </row>
    <row r="31" spans="1:11" ht="15.75" customHeight="1">
      <c r="A31" s="149"/>
      <c r="B31" s="150"/>
      <c r="C31" s="151"/>
      <c r="D31" s="155"/>
      <c r="E31" s="153"/>
      <c r="F31" s="154"/>
      <c r="G31" s="152"/>
      <c r="K31" s="235"/>
    </row>
    <row r="32" spans="1:11" s="18" customFormat="1" ht="13.5" customHeight="1">
      <c r="A32" s="107"/>
      <c r="B32" s="2"/>
      <c r="C32" s="2"/>
      <c r="D32" s="108"/>
      <c r="E32" s="2"/>
      <c r="F32" s="2"/>
      <c r="G32" s="3"/>
      <c r="K32" s="235"/>
    </row>
    <row r="33" ht="19.5" customHeight="1">
      <c r="K33" s="235"/>
    </row>
    <row r="34" ht="19.5" customHeight="1">
      <c r="K34" s="235"/>
    </row>
    <row r="35" ht="19.5" customHeight="1">
      <c r="K35" s="235"/>
    </row>
    <row r="36" ht="19.5" customHeight="1"/>
  </sheetData>
  <sheetProtection/>
  <mergeCells count="3">
    <mergeCell ref="A1:G1"/>
    <mergeCell ref="B3:D3"/>
    <mergeCell ref="E3:G3"/>
  </mergeCells>
  <printOptions/>
  <pageMargins left="0.5" right="0.5" top="0.47" bottom="0.42" header="0.3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120" zoomScaleNormal="120" workbookViewId="0" topLeftCell="A17">
      <selection activeCell="J26" sqref="J26"/>
    </sheetView>
  </sheetViews>
  <sheetFormatPr defaultColWidth="11.421875" defaultRowHeight="12.75"/>
  <cols>
    <col min="1" max="1" width="11.421875" style="21" customWidth="1"/>
    <col min="2" max="2" width="10.421875" style="22" customWidth="1"/>
    <col min="3" max="3" width="11.7109375" style="23" customWidth="1"/>
    <col min="4" max="16" width="6.8515625" style="22" customWidth="1"/>
    <col min="17" max="17" width="8.8515625" style="0" customWidth="1"/>
    <col min="18" max="16384" width="11.421875" style="21" customWidth="1"/>
  </cols>
  <sheetData>
    <row r="1" spans="1:16" ht="13.5">
      <c r="A1" s="19" t="s">
        <v>47</v>
      </c>
      <c r="B1" s="1"/>
      <c r="C1" s="20" t="s">
        <v>82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3.5" thickBot="1"/>
    <row r="3" spans="1:16" s="18" customFormat="1" ht="18" customHeight="1">
      <c r="A3" s="44" t="s">
        <v>35</v>
      </c>
      <c r="B3" s="24" t="s">
        <v>20</v>
      </c>
      <c r="C3" s="25" t="s">
        <v>36</v>
      </c>
      <c r="D3" s="242" t="s">
        <v>32</v>
      </c>
      <c r="E3" s="243"/>
      <c r="F3" s="244"/>
      <c r="G3" s="243" t="s">
        <v>33</v>
      </c>
      <c r="H3" s="243"/>
      <c r="I3" s="243"/>
      <c r="J3" s="244"/>
      <c r="K3" s="242" t="s">
        <v>34</v>
      </c>
      <c r="L3" s="243"/>
      <c r="M3" s="244"/>
      <c r="N3" s="242" t="s">
        <v>53</v>
      </c>
      <c r="O3" s="243"/>
      <c r="P3" s="244"/>
    </row>
    <row r="4" spans="1:16" ht="18" customHeight="1" thickBot="1">
      <c r="A4" s="45" t="s">
        <v>23</v>
      </c>
      <c r="B4" s="26" t="s">
        <v>1</v>
      </c>
      <c r="C4" s="27" t="s">
        <v>37</v>
      </c>
      <c r="D4" s="28" t="s">
        <v>22</v>
      </c>
      <c r="E4" s="29" t="s">
        <v>21</v>
      </c>
      <c r="F4" s="27" t="s">
        <v>20</v>
      </c>
      <c r="G4" s="28" t="s">
        <v>22</v>
      </c>
      <c r="H4" s="112" t="s">
        <v>61</v>
      </c>
      <c r="I4" s="31" t="s">
        <v>21</v>
      </c>
      <c r="J4" s="32" t="s">
        <v>20</v>
      </c>
      <c r="K4" s="88" t="s">
        <v>22</v>
      </c>
      <c r="L4" s="89" t="s">
        <v>21</v>
      </c>
      <c r="M4" s="32" t="s">
        <v>20</v>
      </c>
      <c r="N4" s="30" t="s">
        <v>22</v>
      </c>
      <c r="O4" s="31" t="s">
        <v>21</v>
      </c>
      <c r="P4" s="27" t="s">
        <v>20</v>
      </c>
    </row>
    <row r="5" spans="1:18" ht="18" customHeight="1" thickTop="1">
      <c r="A5" s="33" t="s">
        <v>24</v>
      </c>
      <c r="B5" s="34">
        <v>89</v>
      </c>
      <c r="C5" s="35">
        <v>55</v>
      </c>
      <c r="D5" s="57">
        <v>46</v>
      </c>
      <c r="E5" s="52">
        <v>35</v>
      </c>
      <c r="F5" s="37">
        <f aca="true" t="shared" si="0" ref="F5:F24">SUM(D5:E5)</f>
        <v>81</v>
      </c>
      <c r="G5" s="74">
        <v>5</v>
      </c>
      <c r="H5" s="52">
        <v>0</v>
      </c>
      <c r="I5" s="52">
        <v>3</v>
      </c>
      <c r="J5" s="36">
        <f aca="true" t="shared" si="1" ref="J5:J24">SUM(G5:I5)</f>
        <v>8</v>
      </c>
      <c r="K5" s="74">
        <v>1</v>
      </c>
      <c r="L5" s="52">
        <v>3</v>
      </c>
      <c r="M5" s="36">
        <f aca="true" t="shared" si="2" ref="M5:M23">SUM(K5:L5)</f>
        <v>4</v>
      </c>
      <c r="N5" s="74"/>
      <c r="O5" s="52"/>
      <c r="P5" s="37"/>
      <c r="Q5" s="63"/>
      <c r="R5" s="63"/>
    </row>
    <row r="6" spans="1:18" ht="18" customHeight="1">
      <c r="A6" s="80" t="s">
        <v>78</v>
      </c>
      <c r="B6" s="39">
        <v>212</v>
      </c>
      <c r="C6" s="40">
        <v>106</v>
      </c>
      <c r="D6" s="249">
        <v>72</v>
      </c>
      <c r="E6" s="250">
        <v>96</v>
      </c>
      <c r="F6" s="251">
        <f t="shared" si="0"/>
        <v>168</v>
      </c>
      <c r="G6" s="252">
        <v>12</v>
      </c>
      <c r="H6" s="53">
        <v>0</v>
      </c>
      <c r="I6" s="53">
        <v>32</v>
      </c>
      <c r="J6" s="36">
        <f t="shared" si="1"/>
        <v>44</v>
      </c>
      <c r="K6" s="75">
        <v>3</v>
      </c>
      <c r="L6" s="53">
        <v>4</v>
      </c>
      <c r="M6" s="36">
        <f t="shared" si="2"/>
        <v>7</v>
      </c>
      <c r="N6" s="75"/>
      <c r="O6" s="53"/>
      <c r="P6" s="43"/>
      <c r="Q6" s="63"/>
      <c r="R6" s="63"/>
    </row>
    <row r="7" spans="1:18" ht="18" customHeight="1">
      <c r="A7" s="46" t="s">
        <v>46</v>
      </c>
      <c r="B7" s="40">
        <v>143</v>
      </c>
      <c r="C7" s="40">
        <v>69</v>
      </c>
      <c r="D7" s="56">
        <v>129</v>
      </c>
      <c r="E7" s="53">
        <v>0</v>
      </c>
      <c r="F7" s="61">
        <f t="shared" si="0"/>
        <v>129</v>
      </c>
      <c r="G7" s="75">
        <v>14</v>
      </c>
      <c r="H7" s="53">
        <v>0</v>
      </c>
      <c r="I7" s="53">
        <v>0</v>
      </c>
      <c r="J7" s="36">
        <f t="shared" si="1"/>
        <v>14</v>
      </c>
      <c r="K7" s="75">
        <v>16</v>
      </c>
      <c r="L7" s="53">
        <v>0</v>
      </c>
      <c r="M7" s="36">
        <f t="shared" si="2"/>
        <v>16</v>
      </c>
      <c r="N7" s="75"/>
      <c r="O7" s="53"/>
      <c r="P7" s="65"/>
      <c r="Q7" s="63"/>
      <c r="R7" s="63"/>
    </row>
    <row r="8" spans="1:21" ht="18" customHeight="1">
      <c r="A8" s="80" t="s">
        <v>73</v>
      </c>
      <c r="B8" s="39">
        <v>149</v>
      </c>
      <c r="C8" s="40">
        <v>76</v>
      </c>
      <c r="D8" s="56">
        <v>62</v>
      </c>
      <c r="E8" s="53">
        <v>53</v>
      </c>
      <c r="F8" s="61">
        <f t="shared" si="0"/>
        <v>115</v>
      </c>
      <c r="G8" s="75">
        <v>23</v>
      </c>
      <c r="H8" s="53">
        <v>0</v>
      </c>
      <c r="I8" s="53">
        <v>11</v>
      </c>
      <c r="J8" s="36">
        <f t="shared" si="1"/>
        <v>34</v>
      </c>
      <c r="K8" s="75">
        <v>7</v>
      </c>
      <c r="L8" s="53">
        <v>10</v>
      </c>
      <c r="M8" s="36">
        <f t="shared" si="2"/>
        <v>17</v>
      </c>
      <c r="N8" s="75"/>
      <c r="O8" s="53"/>
      <c r="P8" s="65"/>
      <c r="Q8" s="63"/>
      <c r="R8" s="63"/>
      <c r="U8" s="62"/>
    </row>
    <row r="9" spans="1:21" ht="18" customHeight="1">
      <c r="A9" s="80" t="s">
        <v>79</v>
      </c>
      <c r="B9" s="39">
        <v>164</v>
      </c>
      <c r="C9" s="40">
        <v>81</v>
      </c>
      <c r="D9" s="113">
        <v>68</v>
      </c>
      <c r="E9" s="53">
        <v>78</v>
      </c>
      <c r="F9" s="61">
        <f t="shared" si="0"/>
        <v>146</v>
      </c>
      <c r="G9" s="75">
        <v>8</v>
      </c>
      <c r="H9" s="53">
        <v>2</v>
      </c>
      <c r="I9" s="53">
        <v>8</v>
      </c>
      <c r="J9" s="36">
        <f t="shared" si="1"/>
        <v>18</v>
      </c>
      <c r="K9" s="75">
        <v>7</v>
      </c>
      <c r="L9" s="53">
        <v>16</v>
      </c>
      <c r="M9" s="36">
        <f t="shared" si="2"/>
        <v>23</v>
      </c>
      <c r="N9" s="75"/>
      <c r="O9" s="53"/>
      <c r="P9" s="65"/>
      <c r="Q9" s="63"/>
      <c r="R9" s="63"/>
      <c r="S9" s="62"/>
      <c r="U9" s="62"/>
    </row>
    <row r="10" spans="1:21" ht="18" customHeight="1">
      <c r="A10" s="38" t="s">
        <v>28</v>
      </c>
      <c r="B10" s="39">
        <v>135</v>
      </c>
      <c r="C10" s="40">
        <v>63</v>
      </c>
      <c r="D10" s="56">
        <v>49</v>
      </c>
      <c r="E10" s="53">
        <v>75</v>
      </c>
      <c r="F10" s="61">
        <f t="shared" si="0"/>
        <v>124</v>
      </c>
      <c r="G10" s="75">
        <v>4</v>
      </c>
      <c r="H10" s="53">
        <v>0</v>
      </c>
      <c r="I10" s="53">
        <v>7</v>
      </c>
      <c r="J10" s="36">
        <f t="shared" si="1"/>
        <v>11</v>
      </c>
      <c r="K10" s="75">
        <v>4</v>
      </c>
      <c r="L10" s="53">
        <v>1</v>
      </c>
      <c r="M10" s="36">
        <f t="shared" si="2"/>
        <v>5</v>
      </c>
      <c r="N10" s="75"/>
      <c r="O10" s="53"/>
      <c r="P10" s="65"/>
      <c r="Q10" s="63"/>
      <c r="R10" s="63"/>
      <c r="S10" s="62"/>
      <c r="U10" s="62"/>
    </row>
    <row r="11" spans="1:21" ht="18" customHeight="1">
      <c r="A11" s="80" t="s">
        <v>44</v>
      </c>
      <c r="B11" s="41">
        <v>77</v>
      </c>
      <c r="C11" s="42">
        <v>40</v>
      </c>
      <c r="D11" s="56">
        <v>30</v>
      </c>
      <c r="E11" s="53">
        <v>38</v>
      </c>
      <c r="F11" s="61">
        <f t="shared" si="0"/>
        <v>68</v>
      </c>
      <c r="G11" s="75">
        <v>5</v>
      </c>
      <c r="H11" s="53">
        <v>0</v>
      </c>
      <c r="I11" s="53">
        <v>4</v>
      </c>
      <c r="J11" s="36">
        <f t="shared" si="1"/>
        <v>9</v>
      </c>
      <c r="K11" s="75">
        <v>1</v>
      </c>
      <c r="L11" s="53">
        <v>3</v>
      </c>
      <c r="M11" s="36">
        <f t="shared" si="2"/>
        <v>4</v>
      </c>
      <c r="N11" s="75"/>
      <c r="O11" s="53"/>
      <c r="P11" s="65"/>
      <c r="Q11" s="63"/>
      <c r="R11" s="63"/>
      <c r="S11" s="62"/>
      <c r="U11" s="62"/>
    </row>
    <row r="12" spans="1:21" ht="18" customHeight="1">
      <c r="A12" s="228" t="s">
        <v>80</v>
      </c>
      <c r="B12" s="42">
        <v>100</v>
      </c>
      <c r="C12" s="42">
        <v>52</v>
      </c>
      <c r="D12" s="56">
        <v>56</v>
      </c>
      <c r="E12" s="53">
        <v>40</v>
      </c>
      <c r="F12" s="61">
        <f t="shared" si="0"/>
        <v>96</v>
      </c>
      <c r="G12" s="75">
        <v>2</v>
      </c>
      <c r="H12" s="53">
        <v>1</v>
      </c>
      <c r="I12" s="53">
        <v>1</v>
      </c>
      <c r="J12" s="36">
        <f t="shared" si="1"/>
        <v>4</v>
      </c>
      <c r="K12" s="75">
        <v>17</v>
      </c>
      <c r="L12" s="53">
        <v>19</v>
      </c>
      <c r="M12" s="36">
        <f t="shared" si="2"/>
        <v>36</v>
      </c>
      <c r="N12" s="75"/>
      <c r="O12" s="56"/>
      <c r="P12" s="65"/>
      <c r="Q12" s="63"/>
      <c r="R12" s="63"/>
      <c r="S12" s="62"/>
      <c r="U12" s="62"/>
    </row>
    <row r="13" spans="1:21" ht="18" customHeight="1">
      <c r="A13" s="80" t="s">
        <v>54</v>
      </c>
      <c r="B13" s="39">
        <v>77</v>
      </c>
      <c r="C13" s="59">
        <v>77</v>
      </c>
      <c r="D13" s="56">
        <v>45</v>
      </c>
      <c r="E13" s="53">
        <v>31</v>
      </c>
      <c r="F13" s="61">
        <f t="shared" si="0"/>
        <v>76</v>
      </c>
      <c r="G13" s="75">
        <v>1</v>
      </c>
      <c r="H13" s="53">
        <v>0</v>
      </c>
      <c r="I13" s="53">
        <v>0</v>
      </c>
      <c r="J13" s="36">
        <f t="shared" si="1"/>
        <v>1</v>
      </c>
      <c r="K13" s="75">
        <v>5</v>
      </c>
      <c r="L13" s="53">
        <v>7</v>
      </c>
      <c r="M13" s="36">
        <f t="shared" si="2"/>
        <v>12</v>
      </c>
      <c r="N13" s="76"/>
      <c r="O13" s="54"/>
      <c r="P13" s="65"/>
      <c r="Q13" s="63"/>
      <c r="R13" s="63"/>
      <c r="S13" s="62"/>
      <c r="U13" s="62"/>
    </row>
    <row r="14" spans="1:21" ht="18" customHeight="1">
      <c r="A14" s="38">
        <v>1610</v>
      </c>
      <c r="B14" s="40">
        <v>10</v>
      </c>
      <c r="C14" s="40">
        <v>3</v>
      </c>
      <c r="D14" s="56">
        <v>0</v>
      </c>
      <c r="E14" s="53">
        <v>9</v>
      </c>
      <c r="F14" s="61">
        <f t="shared" si="0"/>
        <v>9</v>
      </c>
      <c r="G14" s="75">
        <v>0</v>
      </c>
      <c r="H14" s="53">
        <v>0</v>
      </c>
      <c r="I14" s="53">
        <v>1</v>
      </c>
      <c r="J14" s="36">
        <f t="shared" si="1"/>
        <v>1</v>
      </c>
      <c r="K14" s="76">
        <v>0</v>
      </c>
      <c r="L14" s="54">
        <v>0</v>
      </c>
      <c r="M14" s="36">
        <f t="shared" si="2"/>
        <v>0</v>
      </c>
      <c r="N14" s="76"/>
      <c r="O14" s="54"/>
      <c r="P14" s="65"/>
      <c r="Q14" s="63"/>
      <c r="R14" s="63"/>
      <c r="S14" s="62"/>
      <c r="U14" s="62"/>
    </row>
    <row r="15" spans="1:21" ht="18" customHeight="1">
      <c r="A15" s="38" t="s">
        <v>41</v>
      </c>
      <c r="B15" s="40">
        <v>6</v>
      </c>
      <c r="C15" s="40">
        <v>3</v>
      </c>
      <c r="D15" s="56">
        <v>0</v>
      </c>
      <c r="E15" s="53">
        <v>6</v>
      </c>
      <c r="F15" s="61">
        <f t="shared" si="0"/>
        <v>6</v>
      </c>
      <c r="G15" s="75">
        <v>0</v>
      </c>
      <c r="H15" s="53">
        <v>0</v>
      </c>
      <c r="I15" s="53">
        <v>0</v>
      </c>
      <c r="J15" s="36">
        <f t="shared" si="1"/>
        <v>0</v>
      </c>
      <c r="K15" s="76">
        <v>0</v>
      </c>
      <c r="L15" s="54">
        <v>0</v>
      </c>
      <c r="M15" s="36">
        <f t="shared" si="2"/>
        <v>0</v>
      </c>
      <c r="N15" s="76"/>
      <c r="O15" s="54"/>
      <c r="P15" s="65"/>
      <c r="Q15" s="63"/>
      <c r="R15" s="63"/>
      <c r="S15" s="62"/>
      <c r="U15" s="62"/>
    </row>
    <row r="16" spans="1:21" ht="18" customHeight="1">
      <c r="A16" s="38" t="s">
        <v>27</v>
      </c>
      <c r="B16" s="39">
        <v>21</v>
      </c>
      <c r="C16" s="40">
        <v>8</v>
      </c>
      <c r="D16" s="56">
        <v>0</v>
      </c>
      <c r="E16" s="53">
        <v>20</v>
      </c>
      <c r="F16" s="61">
        <f t="shared" si="0"/>
        <v>20</v>
      </c>
      <c r="G16" s="75">
        <v>0</v>
      </c>
      <c r="H16" s="53">
        <v>0</v>
      </c>
      <c r="I16" s="53">
        <v>1</v>
      </c>
      <c r="J16" s="36">
        <f t="shared" si="1"/>
        <v>1</v>
      </c>
      <c r="K16" s="76">
        <v>0</v>
      </c>
      <c r="L16" s="54">
        <v>0</v>
      </c>
      <c r="M16" s="36">
        <f t="shared" si="2"/>
        <v>0</v>
      </c>
      <c r="N16" s="76"/>
      <c r="O16" s="54"/>
      <c r="P16" s="65"/>
      <c r="Q16" s="63"/>
      <c r="R16" s="63"/>
      <c r="S16" s="62"/>
      <c r="U16" s="62"/>
    </row>
    <row r="17" spans="1:21" ht="18" customHeight="1">
      <c r="A17" s="38" t="s">
        <v>26</v>
      </c>
      <c r="B17" s="39">
        <v>20</v>
      </c>
      <c r="C17" s="40">
        <v>4</v>
      </c>
      <c r="D17" s="56">
        <v>9</v>
      </c>
      <c r="E17" s="53">
        <v>9</v>
      </c>
      <c r="F17" s="61">
        <f t="shared" si="0"/>
        <v>18</v>
      </c>
      <c r="G17" s="75">
        <v>0</v>
      </c>
      <c r="H17" s="53">
        <v>1</v>
      </c>
      <c r="I17" s="53">
        <v>1</v>
      </c>
      <c r="J17" s="36">
        <f t="shared" si="1"/>
        <v>2</v>
      </c>
      <c r="K17" s="76">
        <v>0</v>
      </c>
      <c r="L17" s="54">
        <v>0</v>
      </c>
      <c r="M17" s="36">
        <f t="shared" si="2"/>
        <v>0</v>
      </c>
      <c r="N17" s="76"/>
      <c r="O17" s="54"/>
      <c r="P17" s="65"/>
      <c r="Q17" s="63"/>
      <c r="R17" s="63"/>
      <c r="S17" s="62"/>
      <c r="U17" s="62"/>
    </row>
    <row r="18" spans="1:21" ht="18" customHeight="1">
      <c r="A18" s="80">
        <v>1631</v>
      </c>
      <c r="B18" s="40">
        <v>6</v>
      </c>
      <c r="C18" s="40">
        <v>0</v>
      </c>
      <c r="D18" s="58">
        <v>0</v>
      </c>
      <c r="E18" s="53">
        <v>6</v>
      </c>
      <c r="F18" s="61">
        <f t="shared" si="0"/>
        <v>6</v>
      </c>
      <c r="G18" s="75">
        <v>0</v>
      </c>
      <c r="H18" s="53">
        <v>0</v>
      </c>
      <c r="I18" s="53">
        <v>0</v>
      </c>
      <c r="J18" s="36">
        <f t="shared" si="1"/>
        <v>0</v>
      </c>
      <c r="K18" s="76">
        <v>0</v>
      </c>
      <c r="L18" s="54">
        <v>0</v>
      </c>
      <c r="M18" s="36">
        <f t="shared" si="2"/>
        <v>0</v>
      </c>
      <c r="N18" s="76"/>
      <c r="O18" s="54"/>
      <c r="P18" s="65"/>
      <c r="Q18" s="64"/>
      <c r="R18" s="63"/>
      <c r="S18" s="62"/>
      <c r="U18" s="62"/>
    </row>
    <row r="19" spans="1:21" ht="18" customHeight="1">
      <c r="A19" s="97" t="s">
        <v>63</v>
      </c>
      <c r="B19" s="118">
        <v>29</v>
      </c>
      <c r="C19" s="119">
        <v>0</v>
      </c>
      <c r="D19" s="104">
        <v>14</v>
      </c>
      <c r="E19" s="102">
        <v>10</v>
      </c>
      <c r="F19" s="120">
        <f t="shared" si="0"/>
        <v>24</v>
      </c>
      <c r="G19" s="103">
        <v>2</v>
      </c>
      <c r="H19" s="102">
        <v>0</v>
      </c>
      <c r="I19" s="102">
        <v>3</v>
      </c>
      <c r="J19" s="121">
        <f t="shared" si="1"/>
        <v>5</v>
      </c>
      <c r="K19" s="122">
        <v>0</v>
      </c>
      <c r="L19" s="123">
        <v>0</v>
      </c>
      <c r="M19" s="121">
        <f t="shared" si="2"/>
        <v>0</v>
      </c>
      <c r="N19" s="122"/>
      <c r="O19" s="123"/>
      <c r="P19" s="124"/>
      <c r="Q19" s="63"/>
      <c r="R19" s="63"/>
      <c r="S19" s="62"/>
      <c r="U19" s="62"/>
    </row>
    <row r="20" spans="1:21" ht="18" customHeight="1">
      <c r="A20" s="125">
        <v>1815</v>
      </c>
      <c r="B20" s="119">
        <v>5</v>
      </c>
      <c r="C20" s="119">
        <v>2</v>
      </c>
      <c r="D20" s="126">
        <v>5</v>
      </c>
      <c r="E20" s="102">
        <v>0</v>
      </c>
      <c r="F20" s="127">
        <f t="shared" si="0"/>
        <v>5</v>
      </c>
      <c r="G20" s="122">
        <v>0</v>
      </c>
      <c r="H20" s="123">
        <v>0</v>
      </c>
      <c r="I20" s="123">
        <v>0</v>
      </c>
      <c r="J20" s="101">
        <f t="shared" si="1"/>
        <v>0</v>
      </c>
      <c r="K20" s="122">
        <v>0</v>
      </c>
      <c r="L20" s="123">
        <v>0</v>
      </c>
      <c r="M20" s="101">
        <f t="shared" si="2"/>
        <v>0</v>
      </c>
      <c r="N20" s="103"/>
      <c r="O20" s="123"/>
      <c r="P20" s="101"/>
      <c r="Q20" s="64"/>
      <c r="R20" s="63"/>
      <c r="S20" s="62"/>
      <c r="U20" s="62"/>
    </row>
    <row r="21" spans="1:21" ht="18" customHeight="1">
      <c r="A21" s="125">
        <v>2111</v>
      </c>
      <c r="B21" s="119">
        <v>8</v>
      </c>
      <c r="C21" s="119">
        <v>3</v>
      </c>
      <c r="D21" s="128">
        <v>0</v>
      </c>
      <c r="E21" s="123">
        <v>7</v>
      </c>
      <c r="F21" s="127">
        <f t="shared" si="0"/>
        <v>7</v>
      </c>
      <c r="G21" s="122">
        <v>0</v>
      </c>
      <c r="H21" s="123">
        <v>0</v>
      </c>
      <c r="I21" s="123">
        <v>1</v>
      </c>
      <c r="J21" s="129">
        <f t="shared" si="1"/>
        <v>1</v>
      </c>
      <c r="K21" s="122">
        <v>0</v>
      </c>
      <c r="L21" s="123">
        <v>0</v>
      </c>
      <c r="M21" s="129">
        <f t="shared" si="2"/>
        <v>0</v>
      </c>
      <c r="N21" s="130"/>
      <c r="O21" s="104"/>
      <c r="P21" s="129"/>
      <c r="Q21" s="64"/>
      <c r="R21" s="63"/>
      <c r="S21" s="62"/>
      <c r="U21" s="62"/>
    </row>
    <row r="22" spans="1:21" ht="18" customHeight="1">
      <c r="A22" s="131">
        <v>1931</v>
      </c>
      <c r="B22" s="132">
        <v>3</v>
      </c>
      <c r="C22" s="133">
        <v>2</v>
      </c>
      <c r="D22" s="99">
        <v>2</v>
      </c>
      <c r="E22" s="104">
        <v>0</v>
      </c>
      <c r="F22" s="120">
        <f t="shared" si="0"/>
        <v>2</v>
      </c>
      <c r="G22" s="103">
        <v>1</v>
      </c>
      <c r="H22" s="102">
        <v>0</v>
      </c>
      <c r="I22" s="102">
        <v>0</v>
      </c>
      <c r="J22" s="101">
        <f t="shared" si="1"/>
        <v>1</v>
      </c>
      <c r="K22" s="103">
        <v>0</v>
      </c>
      <c r="L22" s="123">
        <v>0</v>
      </c>
      <c r="M22" s="101">
        <f t="shared" si="2"/>
        <v>0</v>
      </c>
      <c r="N22" s="122"/>
      <c r="O22" s="123"/>
      <c r="P22" s="101"/>
      <c r="Q22" s="64"/>
      <c r="R22" s="63"/>
      <c r="S22" s="62"/>
      <c r="U22" s="62"/>
    </row>
    <row r="23" spans="1:21" ht="18" customHeight="1">
      <c r="A23" s="125">
        <v>614</v>
      </c>
      <c r="B23" s="100">
        <v>3</v>
      </c>
      <c r="C23" s="98">
        <v>2</v>
      </c>
      <c r="D23" s="99">
        <v>3</v>
      </c>
      <c r="E23" s="104">
        <v>0</v>
      </c>
      <c r="F23" s="101">
        <f t="shared" si="0"/>
        <v>3</v>
      </c>
      <c r="G23" s="102">
        <v>0</v>
      </c>
      <c r="H23" s="102">
        <v>0</v>
      </c>
      <c r="I23" s="104">
        <v>0</v>
      </c>
      <c r="J23" s="101">
        <f t="shared" si="1"/>
        <v>0</v>
      </c>
      <c r="K23" s="122">
        <v>0</v>
      </c>
      <c r="L23" s="123">
        <v>0</v>
      </c>
      <c r="M23" s="101">
        <f t="shared" si="2"/>
        <v>0</v>
      </c>
      <c r="N23" s="122"/>
      <c r="O23" s="123"/>
      <c r="P23" s="101"/>
      <c r="Q23" s="64"/>
      <c r="R23" s="63"/>
      <c r="S23" s="62"/>
      <c r="U23" s="62"/>
    </row>
    <row r="24" spans="1:21" ht="18" customHeight="1">
      <c r="A24" s="125">
        <v>1731</v>
      </c>
      <c r="B24" s="119">
        <v>6</v>
      </c>
      <c r="C24" s="119">
        <v>3</v>
      </c>
      <c r="D24" s="134">
        <v>0</v>
      </c>
      <c r="E24" s="104">
        <v>5</v>
      </c>
      <c r="F24" s="101">
        <f t="shared" si="0"/>
        <v>5</v>
      </c>
      <c r="G24" s="102">
        <v>0</v>
      </c>
      <c r="H24" s="102">
        <v>0</v>
      </c>
      <c r="I24" s="104">
        <v>1</v>
      </c>
      <c r="J24" s="236">
        <f t="shared" si="1"/>
        <v>1</v>
      </c>
      <c r="K24" s="104">
        <v>0</v>
      </c>
      <c r="L24" s="104">
        <v>0</v>
      </c>
      <c r="M24" s="101">
        <v>0</v>
      </c>
      <c r="N24" s="122"/>
      <c r="O24" s="123"/>
      <c r="P24" s="101"/>
      <c r="Q24" s="64"/>
      <c r="R24" s="63"/>
      <c r="S24" s="62"/>
      <c r="U24" s="62"/>
    </row>
    <row r="25" spans="1:16" ht="11.25" customHeight="1" thickBot="1">
      <c r="A25" s="67" t="s">
        <v>31</v>
      </c>
      <c r="B25" s="68" t="s">
        <v>31</v>
      </c>
      <c r="C25" s="69"/>
      <c r="D25" s="70"/>
      <c r="E25" s="71"/>
      <c r="F25" s="73"/>
      <c r="G25" s="77"/>
      <c r="H25" s="71"/>
      <c r="I25" s="71"/>
      <c r="J25" s="72"/>
      <c r="K25" s="78"/>
      <c r="L25" s="71"/>
      <c r="M25" s="72"/>
      <c r="N25" s="78"/>
      <c r="O25" s="71"/>
      <c r="P25" s="72"/>
    </row>
    <row r="26" spans="1:16" s="18" customFormat="1" ht="18" customHeight="1" thickBot="1" thickTop="1">
      <c r="A26" s="90" t="s">
        <v>30</v>
      </c>
      <c r="B26" s="91">
        <f>SUM(B5:B25)</f>
        <v>1263</v>
      </c>
      <c r="C26" s="92">
        <f>SUM(C5:C22)</f>
        <v>644</v>
      </c>
      <c r="D26" s="93">
        <f aca="true" t="shared" si="3" ref="D26:I26">SUM(D5:D25)</f>
        <v>590</v>
      </c>
      <c r="E26" s="94">
        <f t="shared" si="3"/>
        <v>518</v>
      </c>
      <c r="F26" s="253">
        <f t="shared" si="3"/>
        <v>1108</v>
      </c>
      <c r="G26" s="95">
        <f t="shared" si="3"/>
        <v>77</v>
      </c>
      <c r="H26" s="94">
        <f t="shared" si="3"/>
        <v>4</v>
      </c>
      <c r="I26" s="94">
        <f t="shared" si="3"/>
        <v>74</v>
      </c>
      <c r="J26" s="254">
        <f>SUM(G26:I26)</f>
        <v>155</v>
      </c>
      <c r="K26" s="93">
        <f>SUM(K5:K25)</f>
        <v>61</v>
      </c>
      <c r="L26" s="94">
        <f>SUM(L5:L25)</f>
        <v>63</v>
      </c>
      <c r="M26" s="96">
        <f>SUM(K26:L26)</f>
        <v>124</v>
      </c>
      <c r="N26" s="93">
        <f>SUM(N5:N25)</f>
        <v>0</v>
      </c>
      <c r="O26" s="94">
        <f>SUM(O5:O25)</f>
        <v>0</v>
      </c>
      <c r="P26" s="92">
        <f>SUM(N26:O26)</f>
        <v>0</v>
      </c>
    </row>
    <row r="27" spans="1:21" ht="18" customHeight="1" thickTop="1">
      <c r="A27" s="138" t="s">
        <v>57</v>
      </c>
      <c r="B27" s="139">
        <v>14</v>
      </c>
      <c r="C27" s="140">
        <v>9</v>
      </c>
      <c r="D27" s="141">
        <v>12</v>
      </c>
      <c r="E27" s="142">
        <v>1</v>
      </c>
      <c r="F27" s="143">
        <f>SUM(D27:E27)</f>
        <v>13</v>
      </c>
      <c r="G27" s="144">
        <v>1</v>
      </c>
      <c r="H27" s="144">
        <v>0</v>
      </c>
      <c r="I27" s="144">
        <v>0</v>
      </c>
      <c r="J27" s="143">
        <f>SUM(G27:I27)</f>
        <v>1</v>
      </c>
      <c r="K27" s="145">
        <v>0</v>
      </c>
      <c r="L27" s="144">
        <v>0</v>
      </c>
      <c r="M27" s="143">
        <f>SUM(K27:L27)</f>
        <v>0</v>
      </c>
      <c r="N27" s="145">
        <v>0</v>
      </c>
      <c r="O27" s="146">
        <v>0</v>
      </c>
      <c r="P27" s="143">
        <f>SUM(N27:O27)</f>
        <v>0</v>
      </c>
      <c r="Q27" s="64"/>
      <c r="R27" s="63"/>
      <c r="S27" s="62"/>
      <c r="U27" s="62"/>
    </row>
    <row r="28" spans="1:16" s="18" customFormat="1" ht="12.75">
      <c r="A28" s="105" t="s">
        <v>60</v>
      </c>
      <c r="B28" s="106">
        <f aca="true" t="shared" si="4" ref="B28:O28">SUM(B26:B27)</f>
        <v>1277</v>
      </c>
      <c r="C28" s="106">
        <f t="shared" si="4"/>
        <v>653</v>
      </c>
      <c r="D28" s="106">
        <f t="shared" si="4"/>
        <v>602</v>
      </c>
      <c r="E28" s="106">
        <f t="shared" si="4"/>
        <v>519</v>
      </c>
      <c r="F28" s="106">
        <f>SUM(F26:F27)</f>
        <v>1121</v>
      </c>
      <c r="G28" s="106">
        <f t="shared" si="4"/>
        <v>78</v>
      </c>
      <c r="H28" s="106">
        <f>SUM(H26:H27)</f>
        <v>4</v>
      </c>
      <c r="I28" s="106">
        <f t="shared" si="4"/>
        <v>74</v>
      </c>
      <c r="J28" s="106">
        <f t="shared" si="4"/>
        <v>156</v>
      </c>
      <c r="K28" s="106">
        <f t="shared" si="4"/>
        <v>61</v>
      </c>
      <c r="L28" s="106">
        <f t="shared" si="4"/>
        <v>63</v>
      </c>
      <c r="M28" s="106">
        <f t="shared" si="4"/>
        <v>124</v>
      </c>
      <c r="N28" s="106">
        <f t="shared" si="4"/>
        <v>0</v>
      </c>
      <c r="O28" s="106">
        <f t="shared" si="4"/>
        <v>0</v>
      </c>
      <c r="P28" s="106">
        <f>SUM(N28:O28)</f>
        <v>0</v>
      </c>
    </row>
    <row r="29" spans="1:2" ht="12.75">
      <c r="A29" s="21" t="s">
        <v>48</v>
      </c>
      <c r="B29" s="22">
        <v>82</v>
      </c>
    </row>
    <row r="30" spans="1:8" ht="12.75">
      <c r="A30" s="21" t="s">
        <v>43</v>
      </c>
      <c r="B30" s="22">
        <v>142</v>
      </c>
      <c r="G30" s="229" t="s">
        <v>84</v>
      </c>
      <c r="H30" s="230">
        <v>1223</v>
      </c>
    </row>
    <row r="31" spans="1:8" ht="15.75" customHeight="1">
      <c r="A31" s="86" t="s">
        <v>65</v>
      </c>
      <c r="B31" s="115" t="s">
        <v>81</v>
      </c>
      <c r="C31" s="137" t="s">
        <v>66</v>
      </c>
      <c r="G31" s="231" t="s">
        <v>85</v>
      </c>
      <c r="H31" s="232">
        <v>54</v>
      </c>
    </row>
    <row r="32" spans="1:12" ht="12.75">
      <c r="A32" s="87" t="s">
        <v>65</v>
      </c>
      <c r="B32" s="115" t="s">
        <v>62</v>
      </c>
      <c r="C32" s="137" t="s">
        <v>66</v>
      </c>
      <c r="E32" s="109"/>
      <c r="F32" s="63"/>
      <c r="G32" s="233"/>
      <c r="H32" s="234">
        <f>SUM(H30:H31)</f>
        <v>1277</v>
      </c>
      <c r="I32" s="64"/>
      <c r="J32" s="109"/>
      <c r="K32" s="63"/>
      <c r="L32" s="63"/>
    </row>
    <row r="33" spans="1:12" ht="12.75">
      <c r="A33" s="87"/>
      <c r="E33" s="109"/>
      <c r="F33" s="63"/>
      <c r="G33" s="63"/>
      <c r="H33" s="63"/>
      <c r="I33" s="64"/>
      <c r="J33" s="64"/>
      <c r="K33" s="64"/>
      <c r="L33" s="64"/>
    </row>
    <row r="34" spans="1:12" ht="12.75">
      <c r="A34" s="136" t="s">
        <v>64</v>
      </c>
      <c r="B34" s="135"/>
      <c r="E34" s="110"/>
      <c r="F34" s="64"/>
      <c r="G34" s="64"/>
      <c r="H34" s="64"/>
      <c r="I34" s="64"/>
      <c r="J34" s="64"/>
      <c r="K34" s="64"/>
      <c r="L34" s="64"/>
    </row>
    <row r="35" spans="5:12" ht="12.75">
      <c r="E35" s="111"/>
      <c r="F35" s="63"/>
      <c r="G35" s="63"/>
      <c r="H35" s="63"/>
      <c r="I35" s="64"/>
      <c r="J35" s="64"/>
      <c r="K35" s="64"/>
      <c r="L35" s="64"/>
    </row>
    <row r="36" spans="5:12" ht="12.75">
      <c r="E36" s="111"/>
      <c r="F36" s="63"/>
      <c r="G36" s="63"/>
      <c r="H36" s="63"/>
      <c r="I36" s="64"/>
      <c r="J36" s="64"/>
      <c r="K36" s="64"/>
      <c r="L36" s="64"/>
    </row>
    <row r="37" spans="5:12" ht="12.75">
      <c r="E37" s="109"/>
      <c r="F37" s="63"/>
      <c r="G37" s="63"/>
      <c r="H37" s="63"/>
      <c r="I37" s="64"/>
      <c r="J37" s="64"/>
      <c r="K37" s="64"/>
      <c r="L37" s="64"/>
    </row>
    <row r="38" spans="5:12" ht="12.75">
      <c r="E38" s="109"/>
      <c r="F38" s="63"/>
      <c r="G38" s="63"/>
      <c r="H38" s="63"/>
      <c r="I38" s="64"/>
      <c r="J38" s="64"/>
      <c r="K38" s="64"/>
      <c r="L38" s="64"/>
    </row>
    <row r="39" spans="5:12" ht="12.75">
      <c r="E39" s="111"/>
      <c r="F39" s="63"/>
      <c r="G39" s="63"/>
      <c r="H39" s="63"/>
      <c r="I39" s="64"/>
      <c r="J39" s="64"/>
      <c r="K39" s="64"/>
      <c r="L39" s="64"/>
    </row>
    <row r="40" spans="5:12" ht="12.75">
      <c r="E40" s="64"/>
      <c r="F40" s="64"/>
      <c r="G40" s="64"/>
      <c r="H40" s="64"/>
      <c r="I40" s="64"/>
      <c r="J40" s="64"/>
      <c r="K40" s="64"/>
      <c r="L40" s="64"/>
    </row>
  </sheetData>
  <sheetProtection/>
  <mergeCells count="4">
    <mergeCell ref="D3:F3"/>
    <mergeCell ref="G3:J3"/>
    <mergeCell ref="K3:M3"/>
    <mergeCell ref="N3:P3"/>
  </mergeCells>
  <printOptions/>
  <pageMargins left="0.45" right="0.45" top="0.5" bottom="0.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14">
      <selection activeCell="N5" sqref="N5"/>
    </sheetView>
  </sheetViews>
  <sheetFormatPr defaultColWidth="8.421875" defaultRowHeight="12.75"/>
  <cols>
    <col min="1" max="1" width="11.00390625" style="203" bestFit="1" customWidth="1"/>
    <col min="2" max="2" width="8.28125" style="209" bestFit="1" customWidth="1"/>
    <col min="3" max="3" width="9.00390625" style="210" customWidth="1"/>
    <col min="4" max="4" width="9.00390625" style="209" customWidth="1"/>
    <col min="5" max="5" width="7.7109375" style="210" bestFit="1" customWidth="1"/>
    <col min="6" max="6" width="6.28125" style="209" bestFit="1" customWidth="1"/>
    <col min="7" max="7" width="7.7109375" style="210" bestFit="1" customWidth="1"/>
    <col min="8" max="8" width="6.28125" style="209" bestFit="1" customWidth="1"/>
    <col min="9" max="9" width="9.00390625" style="209" customWidth="1"/>
    <col min="10" max="10" width="14.8515625" style="211" customWidth="1"/>
    <col min="11" max="11" width="8.421875" style="202" customWidth="1"/>
    <col min="12" max="12" width="10.28125" style="202" customWidth="1"/>
    <col min="13" max="14" width="8.421875" style="202" customWidth="1"/>
    <col min="15" max="15" width="8.421875" style="204" customWidth="1"/>
    <col min="16" max="20" width="8.421875" style="202" customWidth="1"/>
    <col min="21" max="24" width="8.421875" style="205" customWidth="1"/>
    <col min="25" max="25" width="8.421875" style="206" customWidth="1"/>
    <col min="26" max="26" width="8.421875" style="207" customWidth="1"/>
    <col min="27" max="31" width="8.421875" style="202" customWidth="1"/>
    <col min="32" max="16384" width="8.421875" style="207" customWidth="1"/>
  </cols>
  <sheetData>
    <row r="1" spans="1:14" s="164" customFormat="1" ht="18" customHeight="1">
      <c r="A1" s="161" t="s">
        <v>0</v>
      </c>
      <c r="B1" s="162" t="s">
        <v>20</v>
      </c>
      <c r="C1" s="245" t="s">
        <v>70</v>
      </c>
      <c r="D1" s="246"/>
      <c r="E1" s="245" t="s">
        <v>21</v>
      </c>
      <c r="F1" s="247"/>
      <c r="G1" s="248" t="s">
        <v>22</v>
      </c>
      <c r="H1" s="247"/>
      <c r="I1" s="214" t="s">
        <v>76</v>
      </c>
      <c r="J1" s="163"/>
      <c r="M1" s="165"/>
      <c r="N1" s="165"/>
    </row>
    <row r="2" spans="1:14" s="164" customFormat="1" ht="18" customHeight="1" thickBot="1">
      <c r="A2" s="166" t="s">
        <v>23</v>
      </c>
      <c r="B2" s="167" t="s">
        <v>1</v>
      </c>
      <c r="C2" s="168" t="s">
        <v>71</v>
      </c>
      <c r="D2" s="169" t="s">
        <v>72</v>
      </c>
      <c r="E2" s="170" t="s">
        <v>71</v>
      </c>
      <c r="F2" s="171" t="s">
        <v>72</v>
      </c>
      <c r="G2" s="170" t="s">
        <v>71</v>
      </c>
      <c r="H2" s="171" t="s">
        <v>72</v>
      </c>
      <c r="I2" s="171" t="s">
        <v>77</v>
      </c>
      <c r="J2" s="172"/>
      <c r="L2" s="215"/>
      <c r="M2" s="173" t="s">
        <v>1</v>
      </c>
      <c r="N2" s="173" t="s">
        <v>71</v>
      </c>
    </row>
    <row r="3" spans="1:14" s="181" customFormat="1" ht="18" customHeight="1" thickTop="1">
      <c r="A3" s="33" t="s">
        <v>24</v>
      </c>
      <c r="B3" s="34">
        <v>89</v>
      </c>
      <c r="C3" s="37">
        <v>81</v>
      </c>
      <c r="D3" s="174">
        <v>8</v>
      </c>
      <c r="E3" s="175">
        <v>35</v>
      </c>
      <c r="F3" s="176">
        <v>3</v>
      </c>
      <c r="G3" s="177">
        <v>46</v>
      </c>
      <c r="H3" s="178">
        <v>5</v>
      </c>
      <c r="I3" s="212">
        <v>0</v>
      </c>
      <c r="J3" s="179">
        <v>0.91</v>
      </c>
      <c r="K3" s="180"/>
      <c r="L3" s="33" t="s">
        <v>24</v>
      </c>
      <c r="M3" s="34">
        <v>89</v>
      </c>
      <c r="N3" s="37">
        <v>81</v>
      </c>
    </row>
    <row r="4" spans="1:14" s="181" customFormat="1" ht="18" customHeight="1">
      <c r="A4" s="38" t="s">
        <v>25</v>
      </c>
      <c r="B4" s="39">
        <v>212</v>
      </c>
      <c r="C4" s="61">
        <v>168</v>
      </c>
      <c r="D4" s="65">
        <v>44</v>
      </c>
      <c r="E4" s="114">
        <v>96</v>
      </c>
      <c r="F4" s="183">
        <v>32</v>
      </c>
      <c r="G4" s="114">
        <v>72</v>
      </c>
      <c r="H4" s="184">
        <v>12</v>
      </c>
      <c r="I4" s="183">
        <v>0</v>
      </c>
      <c r="J4" s="185">
        <v>0.81</v>
      </c>
      <c r="K4" s="180"/>
      <c r="L4" s="38" t="s">
        <v>25</v>
      </c>
      <c r="M4" s="39">
        <v>212</v>
      </c>
      <c r="N4" s="61">
        <v>168</v>
      </c>
    </row>
    <row r="5" spans="1:14" s="181" customFormat="1" ht="18" customHeight="1">
      <c r="A5" s="46" t="s">
        <v>46</v>
      </c>
      <c r="B5" s="40">
        <v>143</v>
      </c>
      <c r="C5" s="61">
        <v>129</v>
      </c>
      <c r="D5" s="65">
        <v>14</v>
      </c>
      <c r="E5" s="114">
        <v>0</v>
      </c>
      <c r="F5" s="183">
        <v>0</v>
      </c>
      <c r="G5" s="114">
        <v>129</v>
      </c>
      <c r="H5" s="184">
        <v>14</v>
      </c>
      <c r="I5" s="183">
        <v>0</v>
      </c>
      <c r="J5" s="185">
        <v>0.9</v>
      </c>
      <c r="K5" s="180"/>
      <c r="L5" s="46" t="s">
        <v>46</v>
      </c>
      <c r="M5" s="40">
        <v>143</v>
      </c>
      <c r="N5" s="61">
        <v>129</v>
      </c>
    </row>
    <row r="6" spans="1:14" s="181" customFormat="1" ht="18" customHeight="1">
      <c r="A6" s="80" t="s">
        <v>59</v>
      </c>
      <c r="B6" s="39">
        <v>149</v>
      </c>
      <c r="C6" s="61">
        <v>115</v>
      </c>
      <c r="D6" s="65">
        <v>34</v>
      </c>
      <c r="E6" s="114">
        <v>53</v>
      </c>
      <c r="F6" s="183">
        <v>11</v>
      </c>
      <c r="G6" s="114">
        <v>62</v>
      </c>
      <c r="H6" s="184">
        <v>23</v>
      </c>
      <c r="I6" s="183">
        <v>0</v>
      </c>
      <c r="J6" s="185">
        <v>0.77</v>
      </c>
      <c r="K6" s="180"/>
      <c r="L6" s="80" t="s">
        <v>59</v>
      </c>
      <c r="M6" s="39">
        <v>149</v>
      </c>
      <c r="N6" s="61">
        <v>115</v>
      </c>
    </row>
    <row r="7" spans="1:14" s="181" customFormat="1" ht="18" customHeight="1">
      <c r="A7" s="38" t="s">
        <v>29</v>
      </c>
      <c r="B7" s="39">
        <v>164</v>
      </c>
      <c r="C7" s="61">
        <v>146</v>
      </c>
      <c r="D7" s="65">
        <v>18</v>
      </c>
      <c r="E7" s="114">
        <v>78</v>
      </c>
      <c r="F7" s="183">
        <v>8</v>
      </c>
      <c r="G7" s="114">
        <v>68</v>
      </c>
      <c r="H7" s="184">
        <v>8</v>
      </c>
      <c r="I7" s="183">
        <v>2</v>
      </c>
      <c r="J7" s="185">
        <v>0.89</v>
      </c>
      <c r="K7" s="180"/>
      <c r="L7" s="38" t="s">
        <v>29</v>
      </c>
      <c r="M7" s="39">
        <v>164</v>
      </c>
      <c r="N7" s="61">
        <v>146</v>
      </c>
    </row>
    <row r="8" spans="1:14" s="181" customFormat="1" ht="18" customHeight="1">
      <c r="A8" s="38" t="s">
        <v>28</v>
      </c>
      <c r="B8" s="39">
        <v>135</v>
      </c>
      <c r="C8" s="61">
        <v>124</v>
      </c>
      <c r="D8" s="65">
        <v>11</v>
      </c>
      <c r="E8" s="114">
        <v>75</v>
      </c>
      <c r="F8" s="183">
        <v>7</v>
      </c>
      <c r="G8" s="114">
        <v>49</v>
      </c>
      <c r="H8" s="184">
        <v>4</v>
      </c>
      <c r="I8" s="183">
        <v>0</v>
      </c>
      <c r="J8" s="185">
        <v>0.92</v>
      </c>
      <c r="K8" s="180"/>
      <c r="L8" s="38" t="s">
        <v>28</v>
      </c>
      <c r="M8" s="39">
        <v>135</v>
      </c>
      <c r="N8" s="61">
        <v>124</v>
      </c>
    </row>
    <row r="9" spans="1:14" s="181" customFormat="1" ht="18" customHeight="1">
      <c r="A9" s="38" t="s">
        <v>44</v>
      </c>
      <c r="B9" s="41">
        <v>77</v>
      </c>
      <c r="C9" s="61">
        <v>68</v>
      </c>
      <c r="D9" s="65">
        <v>9</v>
      </c>
      <c r="E9" s="114">
        <v>38</v>
      </c>
      <c r="F9" s="183">
        <v>4</v>
      </c>
      <c r="G9" s="114">
        <v>30</v>
      </c>
      <c r="H9" s="184">
        <v>5</v>
      </c>
      <c r="I9" s="183">
        <v>0</v>
      </c>
      <c r="J9" s="185">
        <v>0.88</v>
      </c>
      <c r="K9" s="180"/>
      <c r="L9" s="38" t="s">
        <v>44</v>
      </c>
      <c r="M9" s="41">
        <v>77</v>
      </c>
      <c r="N9" s="61">
        <v>68</v>
      </c>
    </row>
    <row r="10" spans="1:14" s="181" customFormat="1" ht="18" customHeight="1">
      <c r="A10" s="66" t="s">
        <v>45</v>
      </c>
      <c r="B10" s="42">
        <v>100</v>
      </c>
      <c r="C10" s="61">
        <v>96</v>
      </c>
      <c r="D10" s="65">
        <v>4</v>
      </c>
      <c r="E10" s="114">
        <v>40</v>
      </c>
      <c r="F10" s="183">
        <v>1</v>
      </c>
      <c r="G10" s="114">
        <v>56</v>
      </c>
      <c r="H10" s="184">
        <v>2</v>
      </c>
      <c r="I10" s="183">
        <v>1</v>
      </c>
      <c r="J10" s="185">
        <v>0.96</v>
      </c>
      <c r="K10" s="180"/>
      <c r="L10" s="66" t="s">
        <v>45</v>
      </c>
      <c r="M10" s="42">
        <v>100</v>
      </c>
      <c r="N10" s="61">
        <v>96</v>
      </c>
    </row>
    <row r="11" spans="1:14" s="181" customFormat="1" ht="18" customHeight="1">
      <c r="A11" s="80" t="s">
        <v>54</v>
      </c>
      <c r="B11" s="39">
        <v>77</v>
      </c>
      <c r="C11" s="61">
        <v>76</v>
      </c>
      <c r="D11" s="65">
        <v>1</v>
      </c>
      <c r="E11" s="114">
        <v>31</v>
      </c>
      <c r="F11" s="183">
        <v>0</v>
      </c>
      <c r="G11" s="114">
        <v>45</v>
      </c>
      <c r="H11" s="184">
        <v>1</v>
      </c>
      <c r="I11" s="183">
        <v>0</v>
      </c>
      <c r="J11" s="185">
        <v>0.99</v>
      </c>
      <c r="K11" s="180"/>
      <c r="L11" s="80" t="s">
        <v>54</v>
      </c>
      <c r="M11" s="39">
        <v>77</v>
      </c>
      <c r="N11" s="61">
        <v>76</v>
      </c>
    </row>
    <row r="12" spans="1:14" s="181" customFormat="1" ht="18" customHeight="1">
      <c r="A12" s="38">
        <v>1610</v>
      </c>
      <c r="B12" s="40">
        <v>10</v>
      </c>
      <c r="C12" s="61">
        <v>9</v>
      </c>
      <c r="D12" s="65">
        <v>1</v>
      </c>
      <c r="E12" s="114">
        <v>9</v>
      </c>
      <c r="F12" s="183">
        <v>1</v>
      </c>
      <c r="G12" s="114">
        <v>0</v>
      </c>
      <c r="H12" s="184">
        <v>0</v>
      </c>
      <c r="I12" s="183">
        <v>0</v>
      </c>
      <c r="J12" s="185">
        <v>0.9</v>
      </c>
      <c r="K12" s="180"/>
      <c r="L12" s="38">
        <v>1610</v>
      </c>
      <c r="M12" s="40">
        <v>10</v>
      </c>
      <c r="N12" s="61">
        <v>9</v>
      </c>
    </row>
    <row r="13" spans="1:14" s="187" customFormat="1" ht="18" customHeight="1">
      <c r="A13" s="38" t="s">
        <v>41</v>
      </c>
      <c r="B13" s="40">
        <v>6</v>
      </c>
      <c r="C13" s="61">
        <v>6</v>
      </c>
      <c r="D13" s="65">
        <v>0</v>
      </c>
      <c r="E13" s="114">
        <v>6</v>
      </c>
      <c r="F13" s="183">
        <v>0</v>
      </c>
      <c r="G13" s="114">
        <v>0</v>
      </c>
      <c r="H13" s="184">
        <v>0</v>
      </c>
      <c r="I13" s="183">
        <v>0</v>
      </c>
      <c r="J13" s="185">
        <v>1</v>
      </c>
      <c r="K13" s="186"/>
      <c r="L13" s="38" t="s">
        <v>41</v>
      </c>
      <c r="M13" s="40">
        <v>6</v>
      </c>
      <c r="N13" s="61">
        <v>6</v>
      </c>
    </row>
    <row r="14" spans="1:14" s="181" customFormat="1" ht="18" customHeight="1">
      <c r="A14" s="38" t="s">
        <v>27</v>
      </c>
      <c r="B14" s="39">
        <v>21</v>
      </c>
      <c r="C14" s="61">
        <v>20</v>
      </c>
      <c r="D14" s="65">
        <v>1</v>
      </c>
      <c r="E14" s="114">
        <v>20</v>
      </c>
      <c r="F14" s="183">
        <v>1</v>
      </c>
      <c r="G14" s="114">
        <v>0</v>
      </c>
      <c r="H14" s="184">
        <v>0</v>
      </c>
      <c r="I14" s="183">
        <v>0</v>
      </c>
      <c r="J14" s="185">
        <v>0.95</v>
      </c>
      <c r="K14" s="188"/>
      <c r="L14" s="38" t="s">
        <v>27</v>
      </c>
      <c r="M14" s="39">
        <v>21</v>
      </c>
      <c r="N14" s="61">
        <v>20</v>
      </c>
    </row>
    <row r="15" spans="1:14" s="181" customFormat="1" ht="18" customHeight="1">
      <c r="A15" s="38" t="s">
        <v>26</v>
      </c>
      <c r="B15" s="39">
        <v>20</v>
      </c>
      <c r="C15" s="61">
        <v>18</v>
      </c>
      <c r="D15" s="65">
        <v>2</v>
      </c>
      <c r="E15" s="114">
        <v>9</v>
      </c>
      <c r="F15" s="183">
        <v>1</v>
      </c>
      <c r="G15" s="114">
        <v>9</v>
      </c>
      <c r="H15" s="184">
        <v>0</v>
      </c>
      <c r="I15" s="183">
        <v>1</v>
      </c>
      <c r="J15" s="185">
        <v>0.9</v>
      </c>
      <c r="K15" s="188"/>
      <c r="L15" s="38" t="s">
        <v>26</v>
      </c>
      <c r="M15" s="39">
        <v>20</v>
      </c>
      <c r="N15" s="61">
        <v>18</v>
      </c>
    </row>
    <row r="16" spans="1:14" s="181" customFormat="1" ht="18" customHeight="1">
      <c r="A16" s="80">
        <v>1631</v>
      </c>
      <c r="B16" s="40">
        <v>6</v>
      </c>
      <c r="C16" s="61">
        <v>6</v>
      </c>
      <c r="D16" s="65">
        <v>0</v>
      </c>
      <c r="E16" s="114">
        <v>6</v>
      </c>
      <c r="F16" s="183">
        <v>0</v>
      </c>
      <c r="G16" s="114">
        <v>0</v>
      </c>
      <c r="H16" s="184">
        <v>0</v>
      </c>
      <c r="I16" s="183">
        <v>0</v>
      </c>
      <c r="J16" s="185">
        <v>1</v>
      </c>
      <c r="K16" s="188"/>
      <c r="L16" s="80">
        <v>1631</v>
      </c>
      <c r="M16" s="40">
        <v>6</v>
      </c>
      <c r="N16" s="61">
        <v>6</v>
      </c>
    </row>
    <row r="17" spans="1:14" s="181" customFormat="1" ht="18" customHeight="1">
      <c r="A17" s="97" t="s">
        <v>63</v>
      </c>
      <c r="B17" s="118">
        <v>29</v>
      </c>
      <c r="C17" s="120">
        <v>24</v>
      </c>
      <c r="D17" s="124">
        <v>5</v>
      </c>
      <c r="E17" s="217">
        <v>10</v>
      </c>
      <c r="F17" s="218">
        <v>3</v>
      </c>
      <c r="G17" s="219">
        <v>14</v>
      </c>
      <c r="H17" s="220">
        <v>2</v>
      </c>
      <c r="I17" s="218">
        <v>0</v>
      </c>
      <c r="J17" s="185">
        <v>0.83</v>
      </c>
      <c r="K17" s="188"/>
      <c r="L17" s="97" t="s">
        <v>63</v>
      </c>
      <c r="M17" s="118">
        <v>29</v>
      </c>
      <c r="N17" s="120">
        <v>24</v>
      </c>
    </row>
    <row r="18" spans="1:14" s="181" customFormat="1" ht="18" customHeight="1">
      <c r="A18" s="125">
        <v>1815</v>
      </c>
      <c r="B18" s="119">
        <v>5</v>
      </c>
      <c r="C18" s="127">
        <v>5</v>
      </c>
      <c r="D18" s="101">
        <v>0</v>
      </c>
      <c r="E18" s="217">
        <v>0</v>
      </c>
      <c r="F18" s="221">
        <v>0</v>
      </c>
      <c r="G18" s="219">
        <v>5</v>
      </c>
      <c r="H18" s="222">
        <v>0</v>
      </c>
      <c r="I18" s="221">
        <v>0</v>
      </c>
      <c r="J18" s="185">
        <v>1</v>
      </c>
      <c r="K18" s="187"/>
      <c r="L18" s="125">
        <v>1815</v>
      </c>
      <c r="M18" s="119">
        <v>5</v>
      </c>
      <c r="N18" s="127">
        <v>5</v>
      </c>
    </row>
    <row r="19" spans="1:14" s="181" customFormat="1" ht="18" customHeight="1">
      <c r="A19" s="125">
        <v>2111</v>
      </c>
      <c r="B19" s="119">
        <v>8</v>
      </c>
      <c r="C19" s="127">
        <v>7</v>
      </c>
      <c r="D19" s="129">
        <v>1</v>
      </c>
      <c r="E19" s="223">
        <v>7</v>
      </c>
      <c r="F19" s="221">
        <v>1</v>
      </c>
      <c r="G19" s="224">
        <v>0</v>
      </c>
      <c r="H19" s="222">
        <v>0</v>
      </c>
      <c r="I19" s="221">
        <v>0</v>
      </c>
      <c r="J19" s="185">
        <v>0.88</v>
      </c>
      <c r="K19" s="187"/>
      <c r="L19" s="125">
        <v>2111</v>
      </c>
      <c r="M19" s="119">
        <v>8</v>
      </c>
      <c r="N19" s="127">
        <v>7</v>
      </c>
    </row>
    <row r="20" spans="1:15" s="181" customFormat="1" ht="18" customHeight="1">
      <c r="A20" s="131">
        <v>1931</v>
      </c>
      <c r="B20" s="132">
        <v>3</v>
      </c>
      <c r="C20" s="120">
        <v>2</v>
      </c>
      <c r="D20" s="101">
        <v>1</v>
      </c>
      <c r="E20" s="225">
        <v>0</v>
      </c>
      <c r="F20" s="218">
        <v>0</v>
      </c>
      <c r="G20" s="219">
        <v>2</v>
      </c>
      <c r="H20" s="220">
        <v>1</v>
      </c>
      <c r="I20" s="218">
        <v>0</v>
      </c>
      <c r="J20" s="185">
        <v>0.67</v>
      </c>
      <c r="K20" s="187"/>
      <c r="L20" s="131">
        <v>1931</v>
      </c>
      <c r="M20" s="132">
        <v>3</v>
      </c>
      <c r="N20" s="120">
        <v>2</v>
      </c>
      <c r="O20" s="191"/>
    </row>
    <row r="21" spans="1:15" s="181" customFormat="1" ht="18" customHeight="1">
      <c r="A21" s="125">
        <v>614</v>
      </c>
      <c r="B21" s="100">
        <v>3</v>
      </c>
      <c r="C21" s="101">
        <v>3</v>
      </c>
      <c r="D21" s="101">
        <v>0</v>
      </c>
      <c r="E21" s="225">
        <v>0</v>
      </c>
      <c r="F21" s="226">
        <v>0</v>
      </c>
      <c r="G21" s="227">
        <v>3</v>
      </c>
      <c r="H21" s="220">
        <v>0</v>
      </c>
      <c r="I21" s="218">
        <v>0</v>
      </c>
      <c r="J21" s="185">
        <v>1</v>
      </c>
      <c r="K21" s="187"/>
      <c r="L21" s="125">
        <v>614</v>
      </c>
      <c r="M21" s="100">
        <v>3</v>
      </c>
      <c r="N21" s="101">
        <v>3</v>
      </c>
      <c r="O21" s="191"/>
    </row>
    <row r="22" spans="1:15" s="181" customFormat="1" ht="18" customHeight="1">
      <c r="A22" s="125">
        <v>1731</v>
      </c>
      <c r="B22" s="119">
        <v>6</v>
      </c>
      <c r="C22" s="101">
        <v>5</v>
      </c>
      <c r="D22" s="101">
        <v>1</v>
      </c>
      <c r="E22" s="225">
        <v>5</v>
      </c>
      <c r="F22" s="226">
        <v>1</v>
      </c>
      <c r="G22" s="227">
        <v>0</v>
      </c>
      <c r="H22" s="220">
        <v>0</v>
      </c>
      <c r="I22" s="218">
        <v>0</v>
      </c>
      <c r="J22" s="185">
        <v>0.83</v>
      </c>
      <c r="K22" s="187"/>
      <c r="L22" s="125">
        <v>1731</v>
      </c>
      <c r="M22" s="119">
        <v>6</v>
      </c>
      <c r="N22" s="101">
        <v>5</v>
      </c>
      <c r="O22" s="187"/>
    </row>
    <row r="23" spans="1:15" s="181" customFormat="1" ht="18" customHeight="1" thickBot="1">
      <c r="A23" s="193" t="s">
        <v>30</v>
      </c>
      <c r="B23" s="194">
        <f aca="true" t="shared" si="0" ref="B23:I23">SUM(B3:B22)</f>
        <v>1263</v>
      </c>
      <c r="C23" s="195">
        <f t="shared" si="0"/>
        <v>1108</v>
      </c>
      <c r="D23" s="196">
        <f t="shared" si="0"/>
        <v>155</v>
      </c>
      <c r="E23" s="196">
        <f>SUM(E3:E22)</f>
        <v>518</v>
      </c>
      <c r="F23" s="197">
        <f>SUM(F3:F22)</f>
        <v>74</v>
      </c>
      <c r="G23" s="198">
        <f>SUM(G3:G22)</f>
        <v>590</v>
      </c>
      <c r="H23" s="198">
        <f>SUM(H3:H22)</f>
        <v>77</v>
      </c>
      <c r="I23" s="213">
        <f t="shared" si="0"/>
        <v>4</v>
      </c>
      <c r="J23" s="199">
        <v>0.87</v>
      </c>
      <c r="K23" s="187"/>
      <c r="L23" s="189" t="s">
        <v>74</v>
      </c>
      <c r="M23" s="182">
        <v>14</v>
      </c>
      <c r="N23" s="190">
        <v>13</v>
      </c>
      <c r="O23" s="187"/>
    </row>
    <row r="24" spans="1:14" s="181" customFormat="1" ht="18" customHeight="1">
      <c r="A24" s="200" t="s">
        <v>75</v>
      </c>
      <c r="B24" s="182">
        <v>14</v>
      </c>
      <c r="C24" s="190">
        <v>13</v>
      </c>
      <c r="D24" s="201">
        <v>1</v>
      </c>
      <c r="E24" s="113">
        <v>1</v>
      </c>
      <c r="F24" s="183">
        <v>0</v>
      </c>
      <c r="G24" s="192">
        <v>12</v>
      </c>
      <c r="H24" s="184">
        <v>1</v>
      </c>
      <c r="I24" s="183"/>
      <c r="J24" s="185">
        <v>0.93</v>
      </c>
      <c r="K24" s="187"/>
      <c r="L24" s="202"/>
      <c r="M24" s="202"/>
      <c r="N24" s="202"/>
    </row>
    <row r="25" spans="2:14" ht="12.75" customHeight="1">
      <c r="B25" s="203"/>
      <c r="C25" s="203"/>
      <c r="D25" s="203"/>
      <c r="E25" s="203"/>
      <c r="F25" s="203"/>
      <c r="G25" s="203"/>
      <c r="H25" s="203"/>
      <c r="I25" s="203"/>
      <c r="J25" s="203"/>
      <c r="M25" s="202">
        <f>SUM(M3:M24)</f>
        <v>1277</v>
      </c>
      <c r="N25" s="202">
        <f>SUM(N3:N24)</f>
        <v>1121</v>
      </c>
    </row>
    <row r="26" spans="2:10" ht="12.75" customHeight="1">
      <c r="B26" s="203"/>
      <c r="C26" s="203"/>
      <c r="D26" s="203"/>
      <c r="E26" s="203"/>
      <c r="F26" s="203"/>
      <c r="G26" s="203"/>
      <c r="H26" s="203"/>
      <c r="I26" s="203"/>
      <c r="J26" s="187"/>
    </row>
    <row r="27" spans="2:10" ht="12.75" customHeight="1">
      <c r="B27" s="203"/>
      <c r="C27" s="203"/>
      <c r="D27" s="203"/>
      <c r="E27" s="203"/>
      <c r="F27" s="203"/>
      <c r="G27" s="203"/>
      <c r="H27" s="203"/>
      <c r="I27" s="203"/>
      <c r="J27" s="187"/>
    </row>
    <row r="28" spans="2:10" ht="12.75" customHeight="1">
      <c r="B28" s="203"/>
      <c r="C28" s="203"/>
      <c r="D28" s="203"/>
      <c r="E28" s="203"/>
      <c r="F28" s="203"/>
      <c r="G28" s="203"/>
      <c r="H28" s="203"/>
      <c r="I28" s="203"/>
      <c r="J28" s="187"/>
    </row>
    <row r="29" spans="2:14" ht="12.75" customHeight="1">
      <c r="B29" s="203"/>
      <c r="C29" s="203"/>
      <c r="D29" s="203"/>
      <c r="E29" s="203"/>
      <c r="F29" s="203"/>
      <c r="G29" s="203"/>
      <c r="H29" s="203"/>
      <c r="I29" s="203"/>
      <c r="J29" s="187"/>
      <c r="N29" s="208"/>
    </row>
    <row r="30" spans="2:10" ht="12.75" customHeight="1">
      <c r="B30" s="203"/>
      <c r="C30" s="203"/>
      <c r="D30" s="203"/>
      <c r="E30" s="203"/>
      <c r="F30" s="203"/>
      <c r="G30" s="203"/>
      <c r="H30" s="203"/>
      <c r="I30" s="203"/>
      <c r="J30" s="187"/>
    </row>
    <row r="31" spans="2:10" ht="12.75" customHeight="1">
      <c r="B31" s="203"/>
      <c r="C31" s="203"/>
      <c r="D31" s="203"/>
      <c r="E31" s="203"/>
      <c r="F31" s="203"/>
      <c r="G31" s="203"/>
      <c r="H31" s="203"/>
      <c r="I31" s="203"/>
      <c r="J31" s="187"/>
    </row>
    <row r="32" spans="2:10" ht="12.75" customHeight="1">
      <c r="B32" s="203"/>
      <c r="C32" s="203"/>
      <c r="D32" s="203"/>
      <c r="E32" s="203"/>
      <c r="F32" s="203"/>
      <c r="G32" s="203"/>
      <c r="H32" s="203"/>
      <c r="I32" s="203"/>
      <c r="J32" s="187"/>
    </row>
    <row r="33" spans="2:10" ht="12.75" customHeight="1">
      <c r="B33" s="203"/>
      <c r="C33" s="203"/>
      <c r="D33" s="203"/>
      <c r="E33" s="203"/>
      <c r="F33" s="203"/>
      <c r="G33" s="203"/>
      <c r="H33" s="203"/>
      <c r="I33" s="203"/>
      <c r="J33" s="187"/>
    </row>
    <row r="34" spans="2:10" ht="12.75" customHeight="1">
      <c r="B34" s="203"/>
      <c r="C34" s="203"/>
      <c r="D34" s="203"/>
      <c r="E34" s="203"/>
      <c r="F34" s="203"/>
      <c r="G34" s="203"/>
      <c r="H34" s="203"/>
      <c r="I34" s="203"/>
      <c r="J34" s="187"/>
    </row>
    <row r="35" spans="2:10" ht="12.75" customHeight="1">
      <c r="B35" s="203"/>
      <c r="C35" s="203"/>
      <c r="D35" s="203"/>
      <c r="E35" s="203"/>
      <c r="F35" s="203"/>
      <c r="G35" s="203"/>
      <c r="H35" s="203"/>
      <c r="I35" s="203"/>
      <c r="J35" s="187"/>
    </row>
    <row r="36" spans="2:10" ht="12.75" customHeight="1">
      <c r="B36" s="203"/>
      <c r="C36" s="203"/>
      <c r="D36" s="203"/>
      <c r="E36" s="203"/>
      <c r="F36" s="203"/>
      <c r="G36" s="203"/>
      <c r="H36" s="203"/>
      <c r="I36" s="203"/>
      <c r="J36" s="187"/>
    </row>
    <row r="37" spans="2:10" ht="12.75" customHeight="1">
      <c r="B37" s="203"/>
      <c r="C37" s="203"/>
      <c r="D37" s="203"/>
      <c r="E37" s="203"/>
      <c r="F37" s="203"/>
      <c r="G37" s="203"/>
      <c r="H37" s="203"/>
      <c r="I37" s="203"/>
      <c r="J37" s="187"/>
    </row>
    <row r="38" spans="2:10" ht="12.75" customHeight="1">
      <c r="B38" s="203"/>
      <c r="C38" s="203"/>
      <c r="D38" s="203"/>
      <c r="E38" s="203"/>
      <c r="F38" s="203"/>
      <c r="G38" s="203"/>
      <c r="H38" s="203"/>
      <c r="I38" s="203"/>
      <c r="J38" s="187"/>
    </row>
    <row r="39" spans="2:10" ht="12.75" customHeight="1">
      <c r="B39" s="203"/>
      <c r="C39" s="203"/>
      <c r="D39" s="203"/>
      <c r="E39" s="203"/>
      <c r="F39" s="203"/>
      <c r="G39" s="203"/>
      <c r="H39" s="203"/>
      <c r="I39" s="203"/>
      <c r="J39" s="187"/>
    </row>
    <row r="40" spans="2:10" ht="12.75" customHeight="1">
      <c r="B40" s="203"/>
      <c r="C40" s="203"/>
      <c r="D40" s="203"/>
      <c r="E40" s="203"/>
      <c r="F40" s="203"/>
      <c r="G40" s="203"/>
      <c r="H40" s="203"/>
      <c r="I40" s="203"/>
      <c r="J40" s="187"/>
    </row>
    <row r="41" spans="2:10" ht="12.75" customHeight="1">
      <c r="B41" s="203"/>
      <c r="C41" s="203"/>
      <c r="D41" s="203"/>
      <c r="E41" s="203"/>
      <c r="F41" s="203"/>
      <c r="G41" s="203"/>
      <c r="H41" s="203"/>
      <c r="I41" s="203"/>
      <c r="J41" s="187"/>
    </row>
    <row r="42" spans="2:10" ht="12.75" customHeight="1">
      <c r="B42" s="203"/>
      <c r="C42" s="203"/>
      <c r="D42" s="203"/>
      <c r="E42" s="203"/>
      <c r="F42" s="203"/>
      <c r="G42" s="203"/>
      <c r="H42" s="203"/>
      <c r="I42" s="203"/>
      <c r="J42" s="187"/>
    </row>
    <row r="43" spans="2:10" ht="12.75" customHeight="1">
      <c r="B43" s="203"/>
      <c r="C43" s="203"/>
      <c r="D43" s="203"/>
      <c r="E43" s="203"/>
      <c r="F43" s="203"/>
      <c r="G43" s="203"/>
      <c r="H43" s="203"/>
      <c r="I43" s="203"/>
      <c r="J43" s="187"/>
    </row>
    <row r="44" spans="2:10" ht="12.75" customHeight="1">
      <c r="B44" s="203"/>
      <c r="C44" s="203"/>
      <c r="D44" s="203"/>
      <c r="E44" s="203"/>
      <c r="F44" s="203"/>
      <c r="G44" s="203"/>
      <c r="H44" s="203"/>
      <c r="I44" s="203"/>
      <c r="J44" s="187"/>
    </row>
    <row r="45" spans="2:10" ht="12.75" customHeight="1">
      <c r="B45" s="203"/>
      <c r="C45" s="203"/>
      <c r="D45" s="203"/>
      <c r="E45" s="203"/>
      <c r="F45" s="203"/>
      <c r="G45" s="203"/>
      <c r="H45" s="203"/>
      <c r="I45" s="203"/>
      <c r="J45" s="187"/>
    </row>
    <row r="46" spans="2:10" ht="12.75" customHeight="1">
      <c r="B46" s="203"/>
      <c r="C46" s="203"/>
      <c r="D46" s="203"/>
      <c r="E46" s="203"/>
      <c r="F46" s="203"/>
      <c r="G46" s="203"/>
      <c r="H46" s="203"/>
      <c r="I46" s="203"/>
      <c r="J46" s="187"/>
    </row>
    <row r="47" spans="2:10" ht="12.75" customHeight="1">
      <c r="B47" s="203"/>
      <c r="C47" s="203"/>
      <c r="D47" s="203"/>
      <c r="E47" s="203"/>
      <c r="F47" s="203"/>
      <c r="G47" s="203"/>
      <c r="H47" s="203"/>
      <c r="I47" s="203"/>
      <c r="J47" s="187"/>
    </row>
    <row r="48" spans="2:10" ht="12.75" customHeight="1">
      <c r="B48" s="203"/>
      <c r="C48" s="203"/>
      <c r="D48" s="203"/>
      <c r="E48" s="203"/>
      <c r="F48" s="203"/>
      <c r="G48" s="203"/>
      <c r="H48" s="203"/>
      <c r="I48" s="203"/>
      <c r="J48" s="187"/>
    </row>
    <row r="49" spans="2:10" ht="12.75" customHeight="1">
      <c r="B49" s="203"/>
      <c r="C49" s="203"/>
      <c r="D49" s="203"/>
      <c r="E49" s="203"/>
      <c r="F49" s="203"/>
      <c r="G49" s="203"/>
      <c r="H49" s="203"/>
      <c r="I49" s="203"/>
      <c r="J49" s="187"/>
    </row>
    <row r="50" spans="2:10" ht="12.75" customHeight="1">
      <c r="B50" s="203"/>
      <c r="C50" s="203"/>
      <c r="D50" s="203"/>
      <c r="E50" s="203"/>
      <c r="F50" s="203"/>
      <c r="G50" s="203"/>
      <c r="H50" s="203"/>
      <c r="I50" s="203"/>
      <c r="J50" s="187"/>
    </row>
    <row r="51" spans="2:10" ht="12">
      <c r="B51" s="203"/>
      <c r="C51" s="203"/>
      <c r="D51" s="203"/>
      <c r="E51" s="203"/>
      <c r="F51" s="203"/>
      <c r="G51" s="203"/>
      <c r="H51" s="203"/>
      <c r="I51" s="203"/>
      <c r="J51" s="187"/>
    </row>
    <row r="52" spans="2:10" ht="12">
      <c r="B52" s="203"/>
      <c r="C52" s="203"/>
      <c r="D52" s="203"/>
      <c r="E52" s="203"/>
      <c r="F52" s="203"/>
      <c r="G52" s="203"/>
      <c r="H52" s="203"/>
      <c r="I52" s="203"/>
      <c r="J52" s="187"/>
    </row>
    <row r="53" spans="2:10" ht="12">
      <c r="B53" s="203"/>
      <c r="C53" s="203"/>
      <c r="D53" s="203"/>
      <c r="E53" s="203"/>
      <c r="F53" s="203"/>
      <c r="G53" s="203"/>
      <c r="H53" s="203"/>
      <c r="I53" s="203"/>
      <c r="J53" s="187"/>
    </row>
    <row r="54" spans="2:10" ht="12">
      <c r="B54" s="203"/>
      <c r="C54" s="203"/>
      <c r="D54" s="203"/>
      <c r="E54" s="203"/>
      <c r="F54" s="203"/>
      <c r="G54" s="203"/>
      <c r="H54" s="203"/>
      <c r="I54" s="203"/>
      <c r="J54" s="187"/>
    </row>
    <row r="55" spans="2:10" ht="12">
      <c r="B55" s="203"/>
      <c r="C55" s="203"/>
      <c r="D55" s="203"/>
      <c r="E55" s="203"/>
      <c r="F55" s="203"/>
      <c r="G55" s="203"/>
      <c r="H55" s="203"/>
      <c r="I55" s="203"/>
      <c r="J55" s="187"/>
    </row>
    <row r="56" spans="2:10" ht="12">
      <c r="B56" s="203"/>
      <c r="C56" s="203"/>
      <c r="D56" s="203"/>
      <c r="E56" s="203"/>
      <c r="F56" s="203"/>
      <c r="G56" s="203"/>
      <c r="H56" s="203"/>
      <c r="I56" s="203"/>
      <c r="J56" s="187"/>
    </row>
    <row r="57" spans="2:10" ht="12">
      <c r="B57" s="203"/>
      <c r="C57" s="203"/>
      <c r="D57" s="203"/>
      <c r="E57" s="203"/>
      <c r="F57" s="203"/>
      <c r="G57" s="203"/>
      <c r="H57" s="203"/>
      <c r="I57" s="203"/>
      <c r="J57" s="187"/>
    </row>
    <row r="58" spans="2:10" ht="12">
      <c r="B58" s="203"/>
      <c r="C58" s="203"/>
      <c r="D58" s="203"/>
      <c r="E58" s="203"/>
      <c r="F58" s="203"/>
      <c r="G58" s="203"/>
      <c r="H58" s="203"/>
      <c r="I58" s="203"/>
      <c r="J58" s="187"/>
    </row>
    <row r="59" spans="2:10" ht="12">
      <c r="B59" s="203"/>
      <c r="C59" s="203"/>
      <c r="D59" s="203"/>
      <c r="E59" s="203"/>
      <c r="F59" s="203"/>
      <c r="G59" s="203"/>
      <c r="H59" s="203"/>
      <c r="I59" s="203"/>
      <c r="J59" s="187"/>
    </row>
    <row r="60" spans="2:10" ht="12">
      <c r="B60" s="203"/>
      <c r="C60" s="203"/>
      <c r="D60" s="203"/>
      <c r="E60" s="203"/>
      <c r="F60" s="203"/>
      <c r="G60" s="203"/>
      <c r="H60" s="203"/>
      <c r="I60" s="203"/>
      <c r="J60" s="187"/>
    </row>
    <row r="61" spans="2:10" ht="12">
      <c r="B61" s="203"/>
      <c r="C61" s="203"/>
      <c r="D61" s="203"/>
      <c r="E61" s="203"/>
      <c r="F61" s="203"/>
      <c r="G61" s="203"/>
      <c r="H61" s="203"/>
      <c r="I61" s="203"/>
      <c r="J61" s="187"/>
    </row>
    <row r="62" spans="2:10" ht="12">
      <c r="B62" s="203"/>
      <c r="C62" s="203"/>
      <c r="D62" s="203"/>
      <c r="E62" s="203"/>
      <c r="F62" s="203"/>
      <c r="G62" s="203"/>
      <c r="H62" s="203"/>
      <c r="I62" s="203"/>
      <c r="J62" s="187"/>
    </row>
    <row r="63" spans="2:10" ht="12">
      <c r="B63" s="203"/>
      <c r="C63" s="203"/>
      <c r="D63" s="203"/>
      <c r="E63" s="203"/>
      <c r="F63" s="203"/>
      <c r="G63" s="203"/>
      <c r="H63" s="203"/>
      <c r="I63" s="203"/>
      <c r="J63" s="187"/>
    </row>
    <row r="64" spans="2:10" ht="12">
      <c r="B64" s="203"/>
      <c r="C64" s="203"/>
      <c r="D64" s="203"/>
      <c r="E64" s="203"/>
      <c r="F64" s="203"/>
      <c r="G64" s="203"/>
      <c r="H64" s="203"/>
      <c r="I64" s="203"/>
      <c r="J64" s="187"/>
    </row>
    <row r="65" spans="2:10" ht="12">
      <c r="B65" s="203"/>
      <c r="C65" s="203"/>
      <c r="D65" s="203"/>
      <c r="E65" s="203"/>
      <c r="F65" s="203"/>
      <c r="G65" s="203"/>
      <c r="H65" s="203"/>
      <c r="I65" s="203"/>
      <c r="J65" s="187"/>
    </row>
    <row r="66" spans="2:10" ht="12">
      <c r="B66" s="203"/>
      <c r="C66" s="203"/>
      <c r="D66" s="203"/>
      <c r="E66" s="203"/>
      <c r="F66" s="203"/>
      <c r="G66" s="203"/>
      <c r="H66" s="203"/>
      <c r="I66" s="203"/>
      <c r="J66" s="187"/>
    </row>
    <row r="67" spans="2:10" ht="12">
      <c r="B67" s="203"/>
      <c r="C67" s="203"/>
      <c r="D67" s="203"/>
      <c r="E67" s="203"/>
      <c r="F67" s="203"/>
      <c r="G67" s="203"/>
      <c r="H67" s="203"/>
      <c r="I67" s="203"/>
      <c r="J67" s="187"/>
    </row>
    <row r="68" spans="2:10" ht="12">
      <c r="B68" s="203"/>
      <c r="C68" s="203"/>
      <c r="D68" s="203"/>
      <c r="E68" s="203"/>
      <c r="F68" s="203"/>
      <c r="G68" s="203"/>
      <c r="H68" s="203"/>
      <c r="I68" s="203"/>
      <c r="J68" s="187"/>
    </row>
    <row r="69" spans="2:10" ht="12">
      <c r="B69" s="203"/>
      <c r="C69" s="203"/>
      <c r="D69" s="203"/>
      <c r="E69" s="203"/>
      <c r="F69" s="203"/>
      <c r="G69" s="203"/>
      <c r="H69" s="203"/>
      <c r="I69" s="203"/>
      <c r="J69" s="187"/>
    </row>
    <row r="70" spans="2:10" ht="12">
      <c r="B70" s="203"/>
      <c r="C70" s="203"/>
      <c r="D70" s="203"/>
      <c r="E70" s="203"/>
      <c r="F70" s="203"/>
      <c r="G70" s="203"/>
      <c r="H70" s="203"/>
      <c r="I70" s="203"/>
      <c r="J70" s="187"/>
    </row>
    <row r="71" spans="2:10" ht="12">
      <c r="B71" s="203"/>
      <c r="C71" s="203"/>
      <c r="D71" s="203"/>
      <c r="E71" s="203"/>
      <c r="F71" s="203"/>
      <c r="G71" s="203"/>
      <c r="H71" s="203"/>
      <c r="I71" s="203"/>
      <c r="J71" s="187"/>
    </row>
    <row r="72" spans="2:10" ht="12">
      <c r="B72" s="203"/>
      <c r="C72" s="203"/>
      <c r="D72" s="203"/>
      <c r="E72" s="203"/>
      <c r="F72" s="203"/>
      <c r="G72" s="203"/>
      <c r="H72" s="203"/>
      <c r="I72" s="203"/>
      <c r="J72" s="187"/>
    </row>
    <row r="73" spans="2:10" ht="12">
      <c r="B73" s="203"/>
      <c r="C73" s="203"/>
      <c r="D73" s="203"/>
      <c r="E73" s="203"/>
      <c r="F73" s="203"/>
      <c r="G73" s="203"/>
      <c r="H73" s="203"/>
      <c r="I73" s="203"/>
      <c r="J73" s="187"/>
    </row>
    <row r="74" spans="2:10" ht="12">
      <c r="B74" s="203"/>
      <c r="C74" s="203"/>
      <c r="D74" s="203"/>
      <c r="E74" s="203"/>
      <c r="F74" s="203"/>
      <c r="G74" s="203"/>
      <c r="H74" s="203"/>
      <c r="I74" s="203"/>
      <c r="J74" s="187"/>
    </row>
    <row r="75" spans="2:10" ht="12">
      <c r="B75" s="203"/>
      <c r="C75" s="203"/>
      <c r="D75" s="203"/>
      <c r="E75" s="203"/>
      <c r="F75" s="203"/>
      <c r="G75" s="203"/>
      <c r="H75" s="203"/>
      <c r="I75" s="203"/>
      <c r="J75" s="187"/>
    </row>
    <row r="76" spans="2:10" ht="12">
      <c r="B76" s="203"/>
      <c r="C76" s="203"/>
      <c r="D76" s="203"/>
      <c r="E76" s="203"/>
      <c r="F76" s="203"/>
      <c r="G76" s="203"/>
      <c r="H76" s="203"/>
      <c r="I76" s="203"/>
      <c r="J76" s="187"/>
    </row>
    <row r="77" spans="2:10" ht="12">
      <c r="B77" s="203"/>
      <c r="C77" s="203"/>
      <c r="D77" s="203"/>
      <c r="E77" s="203"/>
      <c r="F77" s="203"/>
      <c r="G77" s="203"/>
      <c r="H77" s="203"/>
      <c r="I77" s="203"/>
      <c r="J77" s="187"/>
    </row>
    <row r="78" spans="2:10" ht="12">
      <c r="B78" s="203"/>
      <c r="C78" s="203"/>
      <c r="D78" s="203"/>
      <c r="E78" s="203"/>
      <c r="F78" s="203"/>
      <c r="G78" s="203"/>
      <c r="H78" s="203"/>
      <c r="I78" s="203"/>
      <c r="J78" s="187"/>
    </row>
    <row r="79" spans="2:10" ht="12">
      <c r="B79" s="203"/>
      <c r="C79" s="203"/>
      <c r="D79" s="203"/>
      <c r="E79" s="203"/>
      <c r="F79" s="203"/>
      <c r="G79" s="203"/>
      <c r="H79" s="203"/>
      <c r="I79" s="203"/>
      <c r="J79" s="187"/>
    </row>
    <row r="80" spans="2:10" ht="12">
      <c r="B80" s="203"/>
      <c r="C80" s="203"/>
      <c r="D80" s="203"/>
      <c r="E80" s="203"/>
      <c r="F80" s="203"/>
      <c r="G80" s="203"/>
      <c r="H80" s="203"/>
      <c r="I80" s="203"/>
      <c r="J80" s="187"/>
    </row>
    <row r="81" spans="2:10" ht="12">
      <c r="B81" s="203"/>
      <c r="C81" s="203"/>
      <c r="D81" s="203"/>
      <c r="E81" s="203"/>
      <c r="F81" s="203"/>
      <c r="G81" s="203"/>
      <c r="H81" s="203"/>
      <c r="I81" s="203"/>
      <c r="J81" s="187"/>
    </row>
    <row r="82" spans="2:10" ht="12">
      <c r="B82" s="203"/>
      <c r="C82" s="203"/>
      <c r="D82" s="203"/>
      <c r="E82" s="203"/>
      <c r="F82" s="203"/>
      <c r="G82" s="203"/>
      <c r="H82" s="203"/>
      <c r="I82" s="203"/>
      <c r="J82" s="187"/>
    </row>
    <row r="83" spans="2:10" ht="12">
      <c r="B83" s="203"/>
      <c r="C83" s="203"/>
      <c r="D83" s="203"/>
      <c r="E83" s="203"/>
      <c r="F83" s="203"/>
      <c r="G83" s="203"/>
      <c r="H83" s="203"/>
      <c r="I83" s="203"/>
      <c r="J83" s="187"/>
    </row>
    <row r="84" spans="2:10" ht="12">
      <c r="B84" s="203"/>
      <c r="C84" s="203"/>
      <c r="D84" s="203"/>
      <c r="E84" s="203"/>
      <c r="F84" s="203"/>
      <c r="G84" s="203"/>
      <c r="H84" s="203"/>
      <c r="I84" s="203"/>
      <c r="J84" s="187"/>
    </row>
    <row r="85" spans="2:10" ht="12">
      <c r="B85" s="203"/>
      <c r="C85" s="203"/>
      <c r="D85" s="203"/>
      <c r="E85" s="203"/>
      <c r="F85" s="203"/>
      <c r="G85" s="203"/>
      <c r="H85" s="203"/>
      <c r="I85" s="203"/>
      <c r="J85" s="187"/>
    </row>
    <row r="86" spans="2:10" ht="12">
      <c r="B86" s="203"/>
      <c r="C86" s="203"/>
      <c r="D86" s="203"/>
      <c r="E86" s="203"/>
      <c r="F86" s="203"/>
      <c r="G86" s="203"/>
      <c r="H86" s="203"/>
      <c r="I86" s="203"/>
      <c r="J86" s="187"/>
    </row>
    <row r="87" spans="2:10" ht="12">
      <c r="B87" s="203"/>
      <c r="C87" s="203"/>
      <c r="D87" s="203"/>
      <c r="E87" s="203"/>
      <c r="F87" s="203"/>
      <c r="G87" s="203"/>
      <c r="H87" s="203"/>
      <c r="I87" s="203"/>
      <c r="J87" s="187"/>
    </row>
    <row r="88" spans="2:10" ht="12">
      <c r="B88" s="203"/>
      <c r="C88" s="203"/>
      <c r="D88" s="203"/>
      <c r="E88" s="203"/>
      <c r="F88" s="203"/>
      <c r="G88" s="203"/>
      <c r="H88" s="203"/>
      <c r="I88" s="203"/>
      <c r="J88" s="187"/>
    </row>
    <row r="89" spans="2:10" ht="12">
      <c r="B89" s="203"/>
      <c r="C89" s="203"/>
      <c r="D89" s="203"/>
      <c r="E89" s="203"/>
      <c r="F89" s="203"/>
      <c r="G89" s="203"/>
      <c r="H89" s="203"/>
      <c r="I89" s="203"/>
      <c r="J89" s="187"/>
    </row>
    <row r="90" spans="2:10" ht="12">
      <c r="B90" s="203"/>
      <c r="C90" s="203"/>
      <c r="D90" s="203"/>
      <c r="E90" s="203"/>
      <c r="F90" s="203"/>
      <c r="G90" s="203"/>
      <c r="H90" s="203"/>
      <c r="I90" s="203"/>
      <c r="J90" s="187"/>
    </row>
    <row r="91" spans="2:10" ht="12">
      <c r="B91" s="203"/>
      <c r="C91" s="203"/>
      <c r="D91" s="203"/>
      <c r="E91" s="203"/>
      <c r="F91" s="203"/>
      <c r="G91" s="203"/>
      <c r="H91" s="203"/>
      <c r="I91" s="203"/>
      <c r="J91" s="187"/>
    </row>
    <row r="92" spans="2:10" ht="12">
      <c r="B92" s="203"/>
      <c r="C92" s="203"/>
      <c r="D92" s="203"/>
      <c r="E92" s="203"/>
      <c r="F92" s="203"/>
      <c r="G92" s="203"/>
      <c r="H92" s="203"/>
      <c r="I92" s="203"/>
      <c r="J92" s="187"/>
    </row>
    <row r="93" spans="2:10" ht="12">
      <c r="B93" s="203"/>
      <c r="C93" s="203"/>
      <c r="D93" s="203"/>
      <c r="E93" s="203"/>
      <c r="F93" s="203"/>
      <c r="G93" s="203"/>
      <c r="H93" s="203"/>
      <c r="I93" s="203"/>
      <c r="J93" s="187"/>
    </row>
    <row r="94" spans="2:10" ht="12">
      <c r="B94" s="203"/>
      <c r="C94" s="203"/>
      <c r="D94" s="203"/>
      <c r="E94" s="203"/>
      <c r="F94" s="203"/>
      <c r="G94" s="203"/>
      <c r="H94" s="203"/>
      <c r="I94" s="203"/>
      <c r="J94" s="187"/>
    </row>
    <row r="95" spans="2:10" ht="12">
      <c r="B95" s="203"/>
      <c r="C95" s="203"/>
      <c r="D95" s="203"/>
      <c r="E95" s="203"/>
      <c r="F95" s="203"/>
      <c r="G95" s="203"/>
      <c r="H95" s="203"/>
      <c r="I95" s="203"/>
      <c r="J95" s="187"/>
    </row>
    <row r="96" spans="2:10" ht="12">
      <c r="B96" s="203"/>
      <c r="C96" s="203"/>
      <c r="D96" s="203"/>
      <c r="E96" s="203"/>
      <c r="F96" s="203"/>
      <c r="G96" s="203"/>
      <c r="H96" s="203"/>
      <c r="I96" s="203"/>
      <c r="J96" s="187"/>
    </row>
    <row r="97" spans="2:10" ht="12">
      <c r="B97" s="203"/>
      <c r="C97" s="203"/>
      <c r="D97" s="203"/>
      <c r="E97" s="203"/>
      <c r="F97" s="203"/>
      <c r="G97" s="203"/>
      <c r="H97" s="203"/>
      <c r="I97" s="203"/>
      <c r="J97" s="187"/>
    </row>
    <row r="98" spans="2:10" ht="12">
      <c r="B98" s="203"/>
      <c r="C98" s="203"/>
      <c r="D98" s="203"/>
      <c r="E98" s="203"/>
      <c r="F98" s="203"/>
      <c r="G98" s="203"/>
      <c r="H98" s="203"/>
      <c r="I98" s="203"/>
      <c r="J98" s="187"/>
    </row>
    <row r="99" spans="2:10" ht="12">
      <c r="B99" s="203"/>
      <c r="C99" s="203"/>
      <c r="D99" s="203"/>
      <c r="E99" s="203"/>
      <c r="F99" s="203"/>
      <c r="G99" s="203"/>
      <c r="H99" s="203"/>
      <c r="I99" s="203"/>
      <c r="J99" s="187"/>
    </row>
    <row r="100" spans="2:10" ht="12">
      <c r="B100" s="203"/>
      <c r="C100" s="203"/>
      <c r="D100" s="203"/>
      <c r="E100" s="203"/>
      <c r="F100" s="203"/>
      <c r="G100" s="203"/>
      <c r="H100" s="203"/>
      <c r="I100" s="203"/>
      <c r="J100" s="187"/>
    </row>
    <row r="101" spans="2:10" ht="12">
      <c r="B101" s="203"/>
      <c r="C101" s="203"/>
      <c r="D101" s="203"/>
      <c r="E101" s="203"/>
      <c r="F101" s="203"/>
      <c r="G101" s="203"/>
      <c r="H101" s="203"/>
      <c r="I101" s="203"/>
      <c r="J101" s="187"/>
    </row>
    <row r="102" spans="2:10" ht="12">
      <c r="B102" s="203"/>
      <c r="C102" s="203"/>
      <c r="D102" s="203"/>
      <c r="E102" s="203"/>
      <c r="F102" s="203"/>
      <c r="G102" s="203"/>
      <c r="H102" s="203"/>
      <c r="I102" s="203"/>
      <c r="J102" s="187"/>
    </row>
    <row r="103" spans="2:10" ht="12">
      <c r="B103" s="203"/>
      <c r="C103" s="203"/>
      <c r="D103" s="203"/>
      <c r="E103" s="203"/>
      <c r="F103" s="203"/>
      <c r="G103" s="203"/>
      <c r="H103" s="203"/>
      <c r="I103" s="203"/>
      <c r="J103" s="187"/>
    </row>
    <row r="104" spans="2:10" ht="12">
      <c r="B104" s="203"/>
      <c r="C104" s="203"/>
      <c r="D104" s="203"/>
      <c r="E104" s="203"/>
      <c r="F104" s="203"/>
      <c r="G104" s="203"/>
      <c r="H104" s="203"/>
      <c r="I104" s="203"/>
      <c r="J104" s="187"/>
    </row>
    <row r="105" spans="2:10" ht="12">
      <c r="B105" s="203"/>
      <c r="C105" s="203"/>
      <c r="D105" s="203"/>
      <c r="E105" s="203"/>
      <c r="F105" s="203"/>
      <c r="G105" s="203"/>
      <c r="H105" s="203"/>
      <c r="I105" s="203"/>
      <c r="J105" s="187"/>
    </row>
    <row r="106" spans="2:10" ht="12">
      <c r="B106" s="203"/>
      <c r="C106" s="203"/>
      <c r="D106" s="203"/>
      <c r="E106" s="203"/>
      <c r="F106" s="203"/>
      <c r="G106" s="203"/>
      <c r="H106" s="203"/>
      <c r="I106" s="203"/>
      <c r="J106" s="187"/>
    </row>
    <row r="107" spans="2:10" ht="12">
      <c r="B107" s="203"/>
      <c r="C107" s="203"/>
      <c r="D107" s="203"/>
      <c r="E107" s="203"/>
      <c r="F107" s="203"/>
      <c r="G107" s="203"/>
      <c r="H107" s="203"/>
      <c r="I107" s="203"/>
      <c r="J107" s="187"/>
    </row>
    <row r="108" spans="2:10" ht="12">
      <c r="B108" s="203"/>
      <c r="C108" s="203"/>
      <c r="D108" s="203"/>
      <c r="E108" s="203"/>
      <c r="F108" s="203"/>
      <c r="G108" s="203"/>
      <c r="H108" s="203"/>
      <c r="I108" s="203"/>
      <c r="J108" s="187"/>
    </row>
    <row r="109" spans="2:10" ht="12">
      <c r="B109" s="203"/>
      <c r="C109" s="203"/>
      <c r="D109" s="203"/>
      <c r="E109" s="203"/>
      <c r="F109" s="203"/>
      <c r="G109" s="203"/>
      <c r="H109" s="203"/>
      <c r="I109" s="203"/>
      <c r="J109" s="187"/>
    </row>
    <row r="110" spans="2:10" ht="12">
      <c r="B110" s="203"/>
      <c r="C110" s="203"/>
      <c r="D110" s="203"/>
      <c r="E110" s="203"/>
      <c r="F110" s="203"/>
      <c r="G110" s="203"/>
      <c r="H110" s="203"/>
      <c r="I110" s="203"/>
      <c r="J110" s="187"/>
    </row>
    <row r="111" spans="2:10" ht="12">
      <c r="B111" s="203"/>
      <c r="C111" s="203"/>
      <c r="D111" s="203"/>
      <c r="E111" s="203"/>
      <c r="F111" s="203"/>
      <c r="G111" s="203"/>
      <c r="H111" s="203"/>
      <c r="I111" s="203"/>
      <c r="J111" s="187"/>
    </row>
    <row r="112" spans="2:10" ht="12">
      <c r="B112" s="203"/>
      <c r="C112" s="203"/>
      <c r="D112" s="203"/>
      <c r="E112" s="203"/>
      <c r="F112" s="203"/>
      <c r="G112" s="203"/>
      <c r="H112" s="203"/>
      <c r="I112" s="203"/>
      <c r="J112" s="187"/>
    </row>
    <row r="113" spans="2:10" ht="12">
      <c r="B113" s="203"/>
      <c r="C113" s="203"/>
      <c r="D113" s="203"/>
      <c r="E113" s="203"/>
      <c r="F113" s="203"/>
      <c r="G113" s="203"/>
      <c r="H113" s="203"/>
      <c r="I113" s="203"/>
      <c r="J113" s="187"/>
    </row>
    <row r="114" spans="2:10" ht="12">
      <c r="B114" s="203"/>
      <c r="C114" s="203"/>
      <c r="D114" s="203"/>
      <c r="E114" s="203"/>
      <c r="F114" s="203"/>
      <c r="G114" s="203"/>
      <c r="H114" s="203"/>
      <c r="I114" s="203"/>
      <c r="J114" s="187"/>
    </row>
    <row r="115" spans="2:10" ht="12">
      <c r="B115" s="203"/>
      <c r="C115" s="203"/>
      <c r="D115" s="203"/>
      <c r="E115" s="203"/>
      <c r="F115" s="203"/>
      <c r="G115" s="203"/>
      <c r="H115" s="203"/>
      <c r="I115" s="203"/>
      <c r="J115" s="187"/>
    </row>
    <row r="116" spans="2:10" ht="12">
      <c r="B116" s="203"/>
      <c r="C116" s="203"/>
      <c r="D116" s="203"/>
      <c r="E116" s="203"/>
      <c r="F116" s="203"/>
      <c r="G116" s="203"/>
      <c r="H116" s="203"/>
      <c r="I116" s="203"/>
      <c r="J116" s="187"/>
    </row>
    <row r="117" spans="2:10" ht="12">
      <c r="B117" s="203"/>
      <c r="C117" s="203"/>
      <c r="D117" s="203"/>
      <c r="E117" s="203"/>
      <c r="F117" s="203"/>
      <c r="G117" s="203"/>
      <c r="H117" s="203"/>
      <c r="I117" s="203"/>
      <c r="J117" s="187"/>
    </row>
    <row r="118" spans="2:10" ht="12">
      <c r="B118" s="203"/>
      <c r="C118" s="203"/>
      <c r="D118" s="203"/>
      <c r="E118" s="203"/>
      <c r="F118" s="203"/>
      <c r="G118" s="203"/>
      <c r="H118" s="203"/>
      <c r="I118" s="203"/>
      <c r="J118" s="187"/>
    </row>
    <row r="119" spans="2:10" ht="12">
      <c r="B119" s="203"/>
      <c r="C119" s="203"/>
      <c r="D119" s="203"/>
      <c r="E119" s="203"/>
      <c r="F119" s="203"/>
      <c r="G119" s="203"/>
      <c r="H119" s="203"/>
      <c r="I119" s="203"/>
      <c r="J119" s="187"/>
    </row>
    <row r="120" spans="2:10" ht="12">
      <c r="B120" s="203"/>
      <c r="C120" s="203"/>
      <c r="D120" s="203"/>
      <c r="E120" s="203"/>
      <c r="F120" s="203"/>
      <c r="G120" s="203"/>
      <c r="H120" s="203"/>
      <c r="I120" s="203"/>
      <c r="J120" s="187"/>
    </row>
    <row r="121" spans="2:10" ht="12">
      <c r="B121" s="203"/>
      <c r="C121" s="203"/>
      <c r="D121" s="203"/>
      <c r="E121" s="203"/>
      <c r="F121" s="203"/>
      <c r="G121" s="203"/>
      <c r="H121" s="203"/>
      <c r="I121" s="203"/>
      <c r="J121" s="187"/>
    </row>
    <row r="122" spans="2:10" ht="12">
      <c r="B122" s="203"/>
      <c r="C122" s="203"/>
      <c r="D122" s="203"/>
      <c r="E122" s="203"/>
      <c r="F122" s="203"/>
      <c r="G122" s="203"/>
      <c r="H122" s="203"/>
      <c r="I122" s="203"/>
      <c r="J122" s="187"/>
    </row>
    <row r="123" spans="2:10" ht="12">
      <c r="B123" s="203"/>
      <c r="C123" s="203"/>
      <c r="D123" s="203"/>
      <c r="E123" s="203"/>
      <c r="F123" s="203"/>
      <c r="G123" s="203"/>
      <c r="H123" s="203"/>
      <c r="I123" s="203"/>
      <c r="J123" s="187"/>
    </row>
    <row r="124" spans="2:10" ht="12">
      <c r="B124" s="203"/>
      <c r="C124" s="203"/>
      <c r="D124" s="203"/>
      <c r="E124" s="203"/>
      <c r="F124" s="203"/>
      <c r="G124" s="203"/>
      <c r="H124" s="203"/>
      <c r="I124" s="203"/>
      <c r="J124" s="187"/>
    </row>
    <row r="125" spans="2:10" ht="12">
      <c r="B125" s="203"/>
      <c r="C125" s="203"/>
      <c r="D125" s="203"/>
      <c r="E125" s="203"/>
      <c r="F125" s="203"/>
      <c r="G125" s="203"/>
      <c r="H125" s="203"/>
      <c r="I125" s="203"/>
      <c r="J125" s="187"/>
    </row>
    <row r="126" spans="2:10" ht="12">
      <c r="B126" s="203"/>
      <c r="C126" s="203"/>
      <c r="D126" s="203"/>
      <c r="E126" s="203"/>
      <c r="F126" s="203"/>
      <c r="G126" s="203"/>
      <c r="H126" s="203"/>
      <c r="I126" s="203"/>
      <c r="J126" s="187"/>
    </row>
    <row r="127" spans="2:10" ht="12">
      <c r="B127" s="203"/>
      <c r="C127" s="203"/>
      <c r="D127" s="203"/>
      <c r="E127" s="203"/>
      <c r="F127" s="203"/>
      <c r="G127" s="203"/>
      <c r="H127" s="203"/>
      <c r="I127" s="203"/>
      <c r="J127" s="187"/>
    </row>
    <row r="128" spans="2:10" ht="12">
      <c r="B128" s="203"/>
      <c r="C128" s="203"/>
      <c r="D128" s="203"/>
      <c r="E128" s="203"/>
      <c r="F128" s="203"/>
      <c r="G128" s="203"/>
      <c r="H128" s="203"/>
      <c r="I128" s="203"/>
      <c r="J128" s="187"/>
    </row>
    <row r="129" spans="2:10" ht="12">
      <c r="B129" s="203"/>
      <c r="C129" s="203"/>
      <c r="D129" s="203"/>
      <c r="E129" s="203"/>
      <c r="F129" s="203"/>
      <c r="G129" s="203"/>
      <c r="H129" s="203"/>
      <c r="I129" s="203"/>
      <c r="J129" s="187"/>
    </row>
    <row r="130" spans="2:10" ht="12">
      <c r="B130" s="203"/>
      <c r="C130" s="203"/>
      <c r="D130" s="203"/>
      <c r="E130" s="203"/>
      <c r="F130" s="203"/>
      <c r="G130" s="203"/>
      <c r="H130" s="203"/>
      <c r="I130" s="203"/>
      <c r="J130" s="187"/>
    </row>
    <row r="131" spans="2:10" ht="12">
      <c r="B131" s="203"/>
      <c r="C131" s="203"/>
      <c r="D131" s="203"/>
      <c r="E131" s="203"/>
      <c r="F131" s="203"/>
      <c r="G131" s="203"/>
      <c r="H131" s="203"/>
      <c r="I131" s="203"/>
      <c r="J131" s="187"/>
    </row>
    <row r="132" spans="2:10" ht="12">
      <c r="B132" s="203"/>
      <c r="C132" s="203"/>
      <c r="D132" s="203"/>
      <c r="E132" s="203"/>
      <c r="F132" s="203"/>
      <c r="G132" s="203"/>
      <c r="H132" s="203"/>
      <c r="I132" s="203"/>
      <c r="J132" s="187"/>
    </row>
    <row r="133" spans="2:10" ht="12">
      <c r="B133" s="203"/>
      <c r="C133" s="203"/>
      <c r="D133" s="203"/>
      <c r="E133" s="203"/>
      <c r="F133" s="203"/>
      <c r="G133" s="203"/>
      <c r="H133" s="203"/>
      <c r="I133" s="203"/>
      <c r="J133" s="187"/>
    </row>
    <row r="134" spans="2:10" ht="12">
      <c r="B134" s="203"/>
      <c r="C134" s="203"/>
      <c r="D134" s="203"/>
      <c r="E134" s="203"/>
      <c r="F134" s="203"/>
      <c r="G134" s="203"/>
      <c r="H134" s="203"/>
      <c r="I134" s="203"/>
      <c r="J134" s="187"/>
    </row>
    <row r="135" spans="2:10" ht="12">
      <c r="B135" s="203"/>
      <c r="C135" s="203"/>
      <c r="D135" s="203"/>
      <c r="E135" s="203"/>
      <c r="F135" s="203"/>
      <c r="G135" s="203"/>
      <c r="H135" s="203"/>
      <c r="I135" s="203"/>
      <c r="J135" s="187"/>
    </row>
    <row r="136" spans="2:10" ht="12">
      <c r="B136" s="203"/>
      <c r="C136" s="203"/>
      <c r="D136" s="203"/>
      <c r="E136" s="203"/>
      <c r="F136" s="203"/>
      <c r="G136" s="203"/>
      <c r="H136" s="203"/>
      <c r="I136" s="203"/>
      <c r="J136" s="187"/>
    </row>
    <row r="137" spans="2:10" ht="12">
      <c r="B137" s="203"/>
      <c r="C137" s="203"/>
      <c r="D137" s="203"/>
      <c r="E137" s="203"/>
      <c r="F137" s="203"/>
      <c r="G137" s="203"/>
      <c r="H137" s="203"/>
      <c r="I137" s="203"/>
      <c r="J137" s="187"/>
    </row>
    <row r="138" spans="2:10" ht="12">
      <c r="B138" s="203"/>
      <c r="C138" s="203"/>
      <c r="D138" s="203"/>
      <c r="E138" s="203"/>
      <c r="F138" s="203"/>
      <c r="G138" s="203"/>
      <c r="H138" s="203"/>
      <c r="I138" s="203"/>
      <c r="J138" s="187"/>
    </row>
    <row r="139" spans="2:10" ht="12">
      <c r="B139" s="203"/>
      <c r="C139" s="203"/>
      <c r="D139" s="203"/>
      <c r="E139" s="203"/>
      <c r="F139" s="203"/>
      <c r="G139" s="203"/>
      <c r="H139" s="203"/>
      <c r="I139" s="203"/>
      <c r="J139" s="187"/>
    </row>
    <row r="140" spans="2:10" ht="12">
      <c r="B140" s="203"/>
      <c r="C140" s="203"/>
      <c r="D140" s="203"/>
      <c r="E140" s="203"/>
      <c r="F140" s="203"/>
      <c r="G140" s="203"/>
      <c r="H140" s="203"/>
      <c r="I140" s="203"/>
      <c r="J140" s="187"/>
    </row>
    <row r="141" spans="2:10" ht="12">
      <c r="B141" s="203"/>
      <c r="C141" s="203"/>
      <c r="D141" s="203"/>
      <c r="E141" s="203"/>
      <c r="F141" s="203"/>
      <c r="G141" s="203"/>
      <c r="H141" s="203"/>
      <c r="I141" s="203"/>
      <c r="J141" s="187"/>
    </row>
    <row r="142" spans="2:10" ht="12">
      <c r="B142" s="203"/>
      <c r="C142" s="203"/>
      <c r="D142" s="203"/>
      <c r="E142" s="203"/>
      <c r="F142" s="203"/>
      <c r="G142" s="203"/>
      <c r="H142" s="203"/>
      <c r="I142" s="203"/>
      <c r="J142" s="187"/>
    </row>
    <row r="143" spans="2:10" ht="12">
      <c r="B143" s="203"/>
      <c r="C143" s="203"/>
      <c r="D143" s="203"/>
      <c r="E143" s="203"/>
      <c r="F143" s="203"/>
      <c r="G143" s="203"/>
      <c r="H143" s="203"/>
      <c r="I143" s="203"/>
      <c r="J143" s="187"/>
    </row>
    <row r="144" spans="2:10" ht="12">
      <c r="B144" s="203"/>
      <c r="C144" s="203"/>
      <c r="D144" s="203"/>
      <c r="E144" s="203"/>
      <c r="F144" s="203"/>
      <c r="G144" s="203"/>
      <c r="H144" s="203"/>
      <c r="I144" s="203"/>
      <c r="J144" s="187"/>
    </row>
    <row r="145" spans="2:10" ht="12">
      <c r="B145" s="203"/>
      <c r="C145" s="203"/>
      <c r="D145" s="203"/>
      <c r="E145" s="203"/>
      <c r="F145" s="203"/>
      <c r="G145" s="203"/>
      <c r="H145" s="203"/>
      <c r="I145" s="203"/>
      <c r="J145" s="187"/>
    </row>
    <row r="146" spans="2:10" ht="12">
      <c r="B146" s="203"/>
      <c r="C146" s="203"/>
      <c r="D146" s="203"/>
      <c r="E146" s="203"/>
      <c r="F146" s="203"/>
      <c r="G146" s="203"/>
      <c r="H146" s="203"/>
      <c r="I146" s="203"/>
      <c r="J146" s="187"/>
    </row>
  </sheetData>
  <sheetProtection/>
  <mergeCells count="3">
    <mergeCell ref="C1:D1"/>
    <mergeCell ref="E1:F1"/>
    <mergeCell ref="G1:H1"/>
  </mergeCells>
  <printOptions/>
  <pageMargins left="0.7" right="0.4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Juniata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conwayp</dc:creator>
  <cp:keywords/>
  <dc:description/>
  <cp:lastModifiedBy>Hooper-Conway, Penny (conwayp)</cp:lastModifiedBy>
  <cp:lastPrinted>2018-02-01T16:14:54Z</cp:lastPrinted>
  <dcterms:created xsi:type="dcterms:W3CDTF">2005-01-26T15:58:20Z</dcterms:created>
  <dcterms:modified xsi:type="dcterms:W3CDTF">2018-02-02T16:33:39Z</dcterms:modified>
  <cp:category/>
  <cp:version/>
  <cp:contentType/>
  <cp:contentStatus/>
</cp:coreProperties>
</file>